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98"/>
  </bookViews>
  <sheets>
    <sheet name="健康养老项目汇总" sheetId="9" r:id="rId1"/>
    <sheet name="生物医药项目汇总" sheetId="27" r:id="rId2"/>
  </sheets>
  <definedNames>
    <definedName name="OLE_LINK1" localSheetId="0">健康养老项目汇总!$D$11</definedName>
    <definedName name="OLE_LINK1" localSheetId="1">生物医药项目汇总!#REF!</definedName>
  </definedNames>
  <calcPr calcId="152511" calcOnSave="0"/>
</workbook>
</file>

<file path=xl/calcChain.xml><?xml version="1.0" encoding="utf-8"?>
<calcChain xmlns="http://schemas.openxmlformats.org/spreadsheetml/2006/main">
  <c r="B4" i="27" l="1"/>
  <c r="B5" i="27" s="1"/>
  <c r="B6" i="27" s="1"/>
  <c r="B7" i="27" s="1"/>
  <c r="B8" i="27" s="1"/>
  <c r="B4" i="9"/>
  <c r="B5" i="9" s="1"/>
  <c r="B6" i="9" s="1"/>
  <c r="B7" i="9" s="1"/>
  <c r="B8" i="9" s="1"/>
  <c r="B9" i="9" s="1"/>
  <c r="B10" i="9" s="1"/>
  <c r="B11" i="9" s="1"/>
  <c r="B12" i="9" s="1"/>
  <c r="B13" i="9" s="1"/>
  <c r="B14" i="9" s="1"/>
  <c r="B15" i="9" s="1"/>
  <c r="B16" i="9" s="1"/>
  <c r="B17" i="9" s="1"/>
  <c r="B18" i="9" s="1"/>
</calcChain>
</file>

<file path=xl/sharedStrings.xml><?xml version="1.0" encoding="utf-8"?>
<sst xmlns="http://schemas.openxmlformats.org/spreadsheetml/2006/main" count="214" uniqueCount="198">
  <si>
    <t>项目位于烟台市中心城区西南部项目总投资60亿元，建筑面积近300万平方米，规划建设大型医疗康复中心、养老护理公寓、营养膳食中心、文化交流中心、运动休闲中心、养老产业智慧中心等养老及配套设施，可满足3万人的养老需求。目前已与山东省立医院签署框架协议，按照三级甲等综合医院标准，建设省立医院烟台分院，填补了多数养老机构因医疗条件不足而不接收失能老人的空白。</t>
    <phoneticPr fontId="1" type="noConversion"/>
  </si>
  <si>
    <t>医药—化学药（产业园区建设）</t>
    <phoneticPr fontId="1" type="noConversion"/>
  </si>
  <si>
    <t>1、主要建设内容：建设普通类、青霉素类、头孢类综合制剂车间及仓库，配套建设办公楼、质检中心、综合用房。建设厂房及仓库面积67320平方米，购置安装设备472台（套）。
2、本项目建设规模：项目占地约460亩，一期项目占地约247亩，建筑面积103741平方米，年产普通口服固体制剂7.8亿片、普通粉针1.16亿支、头孢类口服固体制剂22亿粒、头孢类粉针4.2亿支、青霉素类口服固体制剂24亿粒、青霉素类粉针7.9亿支。</t>
    <phoneticPr fontId="1" type="noConversion"/>
  </si>
  <si>
    <t>1、主要建设内容：本项目主要建设大观霉素、超级泰乐菌素、半合青类冻干无菌原料药、酶法阿莫西林、乙酰螺旋霉素等10余个原料药产品项目以及高浓废水及菌渣综合处理循环利用、兽药研发中心等7个配套公用系统项目。
2、本项目建设规模：该项目总规划面积1000余亩，全部项目建设完成后发酵总吨位将超过10000吨，合成产品产能超过2500吨。</t>
    <phoneticPr fontId="1" type="noConversion"/>
  </si>
  <si>
    <t>本项目全部投产后，每年可实现销售收入16.28亿元，实现利润1.5亿元。</t>
  </si>
  <si>
    <t>山东齐都药业有限公司降血脂新药-匹伐他汀钙原料药及制剂技改项目</t>
    <phoneticPr fontId="1" type="noConversion"/>
  </si>
  <si>
    <t>山东鲁抗医药股份有限公司高新生物技术产业园建设（一期）项目</t>
    <phoneticPr fontId="1" type="noConversion"/>
  </si>
  <si>
    <t>山东鲁抗医药股份有限公司生物医药循环经济产业园建设项目</t>
    <phoneticPr fontId="1" type="noConversion"/>
  </si>
  <si>
    <t>项目主要内容</t>
    <phoneticPr fontId="1" type="noConversion"/>
  </si>
  <si>
    <t>优势分析</t>
    <phoneticPr fontId="1" type="noConversion"/>
  </si>
  <si>
    <t>项目编号</t>
    <phoneticPr fontId="1" type="noConversion"/>
  </si>
  <si>
    <t>项目类别—行业链条</t>
    <phoneticPr fontId="1" type="noConversion"/>
  </si>
  <si>
    <t>项目名称</t>
    <phoneticPr fontId="1" type="noConversion"/>
  </si>
  <si>
    <t>项目单位概况</t>
    <phoneticPr fontId="1" type="noConversion"/>
  </si>
  <si>
    <t>拟招商的内容</t>
    <phoneticPr fontId="1" type="noConversion"/>
  </si>
  <si>
    <t>项目投资、融资估算</t>
    <phoneticPr fontId="1" type="noConversion"/>
  </si>
  <si>
    <t>项目预计盈利分析</t>
    <phoneticPr fontId="1" type="noConversion"/>
  </si>
  <si>
    <t>公立医院（三级）—老年康复医院</t>
    <phoneticPr fontId="1" type="noConversion"/>
  </si>
  <si>
    <t xml:space="preserve">1.项目性质：新建PPP项目
2.建设单位：泰山医学院附属医院
3.拟建地址：山东省泰安市长城路
4.功能设置：老年健康教育、预防保健、康复照护、临终关怀
</t>
    <phoneticPr fontId="1" type="noConversion"/>
  </si>
  <si>
    <r>
      <t>单位名称：泰山医学院附属医院
性质：</t>
    </r>
    <r>
      <rPr>
        <b/>
        <sz val="10"/>
        <color rgb="FFFF0000"/>
        <rFont val="宋体"/>
        <family val="3"/>
        <charset val="134"/>
      </rPr>
      <t>三级甲等综合公立医院</t>
    </r>
    <r>
      <rPr>
        <sz val="10"/>
        <color theme="1"/>
        <rFont val="宋体"/>
        <family val="3"/>
        <charset val="134"/>
        <scheme val="minor"/>
      </rPr>
      <t xml:space="preserve">
1.成立时间：1974年
2.注册地：山东省泰安市
3.资产状况：截止2015年底，总资产94287万元；资产负债率76.28%；医疗收入64194万元；结余733万元。
4.主要业务类型：医疗、教学、科研、急诊急救、预防保健和康复。
</t>
    </r>
    <phoneticPr fontId="1" type="noConversion"/>
  </si>
  <si>
    <r>
      <t>1.</t>
    </r>
    <r>
      <rPr>
        <sz val="10"/>
        <color rgb="FFFF0000"/>
        <rFont val="宋体"/>
        <family val="3"/>
        <charset val="134"/>
      </rPr>
      <t>本项目采用</t>
    </r>
    <r>
      <rPr>
        <b/>
        <sz val="10"/>
        <color rgb="FFFF0000"/>
        <rFont val="宋体"/>
        <family val="3"/>
        <charset val="134"/>
      </rPr>
      <t>PPP办医方式</t>
    </r>
    <r>
      <rPr>
        <sz val="10"/>
        <color theme="1"/>
        <rFont val="宋体"/>
        <family val="3"/>
        <charset val="134"/>
      </rPr>
      <t>，合法引进社会和国外资金</t>
    </r>
    <r>
      <rPr>
        <sz val="10"/>
        <color theme="1"/>
        <rFont val="宋体"/>
        <family val="3"/>
        <charset val="134"/>
        <scheme val="minor"/>
      </rPr>
      <t>，</t>
    </r>
    <r>
      <rPr>
        <sz val="10"/>
        <color theme="1"/>
        <rFont val="宋体"/>
        <family val="2"/>
        <scheme val="minor"/>
      </rPr>
      <t>用于基本建设和设备购置等，我院以现有土地、专业技术人员、技术等评估作价入股参与建设。
2.中心为非营利医院，医院所占股份大于50%，处于控股地位。</t>
    </r>
    <phoneticPr fontId="1" type="noConversion"/>
  </si>
  <si>
    <r>
      <t>1.全部建设投资共计</t>
    </r>
    <r>
      <rPr>
        <b/>
        <sz val="10"/>
        <color rgb="FFFF0000"/>
        <rFont val="宋体"/>
        <family val="3"/>
        <charset val="134"/>
      </rPr>
      <t>60483万</t>
    </r>
    <r>
      <rPr>
        <sz val="10"/>
        <color theme="1"/>
        <rFont val="宋体"/>
        <family val="2"/>
        <scheme val="minor"/>
      </rPr>
      <t>，建设期拟定为</t>
    </r>
    <r>
      <rPr>
        <sz val="10"/>
        <color theme="1"/>
        <rFont val="宋体"/>
        <family val="3"/>
        <charset val="134"/>
        <scheme val="minor"/>
      </rPr>
      <t>3</t>
    </r>
    <r>
      <rPr>
        <sz val="10"/>
        <color theme="1"/>
        <rFont val="宋体"/>
        <family val="2"/>
        <scheme val="minor"/>
      </rPr>
      <t>年，第一年投入</t>
    </r>
    <r>
      <rPr>
        <sz val="10"/>
        <color theme="1"/>
        <rFont val="宋体"/>
        <family val="3"/>
        <charset val="134"/>
        <scheme val="minor"/>
      </rPr>
      <t>20155</t>
    </r>
    <r>
      <rPr>
        <sz val="10"/>
        <color theme="1"/>
        <rFont val="宋体"/>
        <family val="2"/>
        <scheme val="minor"/>
      </rPr>
      <t>万元，第二年投入</t>
    </r>
    <r>
      <rPr>
        <sz val="10"/>
        <color theme="1"/>
        <rFont val="宋体"/>
        <family val="3"/>
        <charset val="134"/>
        <scheme val="minor"/>
      </rPr>
      <t>26408</t>
    </r>
    <r>
      <rPr>
        <sz val="10"/>
        <color theme="1"/>
        <rFont val="宋体"/>
        <family val="2"/>
        <scheme val="minor"/>
      </rPr>
      <t>万元，第三年投入</t>
    </r>
    <r>
      <rPr>
        <sz val="10"/>
        <color theme="1"/>
        <rFont val="宋体"/>
        <family val="3"/>
        <charset val="134"/>
        <scheme val="minor"/>
      </rPr>
      <t>17520</t>
    </r>
    <r>
      <rPr>
        <sz val="10"/>
        <color theme="1"/>
        <rFont val="宋体"/>
        <family val="2"/>
        <scheme val="minor"/>
      </rPr>
      <t>万元</t>
    </r>
    <phoneticPr fontId="1" type="noConversion"/>
  </si>
  <si>
    <t>按床位入住率95%计算，预计投资回收期14年（含建设期3年），年营业收入预计4.8亿元，年均利润为5600万元，</t>
    <phoneticPr fontId="1" type="noConversion"/>
  </si>
  <si>
    <t>未提及</t>
    <phoneticPr fontId="1" type="noConversion"/>
  </si>
  <si>
    <t>公立医院—专科医院及老年护养院</t>
    <phoneticPr fontId="1" type="noConversion"/>
  </si>
  <si>
    <t xml:space="preserve">威海光华医院新建威海中韩国际医院及光华老年护养院项目
</t>
    <phoneticPr fontId="1" type="noConversion"/>
  </si>
  <si>
    <t>中韩国际医院及光华老年护养院项目，为公益非营利性医疗机构，规划建设用地42亩，总建筑面积79003.46m2，普通病房床位600张，高端养老护养床位400张。将建成一座集医疗、教育、科研与预防、保健及高端养老于一体的，以微创外科、功能神经科、头颈外科、老年病科、中医养生、康复保健科、韩国整形美容科、牙科、高端养老，具有韩国特色的现代国际化专科医院</t>
    <phoneticPr fontId="1" type="noConversion"/>
  </si>
  <si>
    <t>1.威海光华医院是2001年在威海市卫生局注册成立的集医疗、急救、科研、预防保健、康复为一体的二级特色专科医院，为非营利性医疗机构。医院建筑面积1.2万㎡，编制床位220张，医院注册资本3000万元，2013年年营业额达9796万元
2.医院以耳鼻咽喉头颈科（三叉神经痛、面积痉挛治疗中心）及帕金森病治疗中心为重点的特色专科，已发展到老年病科、内科、外科等14个科室。特别是治疗三叉神经痛、面积痉挛、舌咽神经痛、桥小脑角肿瘤等脑神经疾病的“微创功能性手术”技术，已达到国际先进水平，目前已经成功手术7000余例，治愈率达到99%</t>
    <phoneticPr fontId="1" type="noConversion"/>
  </si>
  <si>
    <t>可协商</t>
  </si>
  <si>
    <t>该项目总投资约6.219亿元，投资回收期约7年</t>
    <phoneticPr fontId="1" type="noConversion"/>
  </si>
  <si>
    <t>1.收入：正常年总收入=医疗收入（床位600张年收入2.67亿元）+养老收入（400张年收入2020万元）=2.87亿元。
2.正常年总收入=医疗收入（床位600张年收入2.67亿元）+养老收入（400张年收入2020万元）=2.87亿元；年运行费用约1.7044亿元；正常年利润总额1.17亿元</t>
    <phoneticPr fontId="1" type="noConversion"/>
  </si>
  <si>
    <t>1.威海作为中韩自贸区威海与仁川两地经济发展先试先行区和服务贸易创新发展试点城市，威海需要建一座中韩国际医院作为卫生医疗养老慈善行业的示范点
2.目前已于韩国圆光大学山本附属医院、韩国俏佳人国际美容外科医院和韩国全罗南道长兴郡签订合作意向书</t>
    <phoneticPr fontId="1" type="noConversion"/>
  </si>
  <si>
    <t>养老—医养结合；
公立医院—妇女儿童医院分院</t>
    <phoneticPr fontId="1" type="noConversion"/>
  </si>
  <si>
    <t>济宁经济开发区养老中心及妇女儿童医院分院项目</t>
    <phoneticPr fontId="1" type="noConversion"/>
  </si>
  <si>
    <r>
      <t>本项目建设地址位于济宁市经济开发区，总用地面积约367亩，拟定总建筑面积约为265334平方米。主要建设内容如下：
1、妇幼医院项目占地约177亩，建筑面积约100000 平方米，位于本项目基地北侧地块，建设目标为</t>
    </r>
    <r>
      <rPr>
        <b/>
        <sz val="10"/>
        <color rgb="FFFF0000"/>
        <rFont val="宋体"/>
        <family val="3"/>
        <charset val="134"/>
        <scheme val="minor"/>
      </rPr>
      <t>三级甲等综合性医院</t>
    </r>
    <r>
      <rPr>
        <sz val="10"/>
        <color theme="1"/>
        <rFont val="宋体"/>
        <family val="2"/>
        <scheme val="minor"/>
      </rPr>
      <t>，拟建设规模为</t>
    </r>
    <r>
      <rPr>
        <b/>
        <sz val="10"/>
        <color rgb="FFFF0000"/>
        <rFont val="宋体"/>
        <family val="3"/>
        <charset val="134"/>
        <scheme val="minor"/>
      </rPr>
      <t>800张床位</t>
    </r>
    <r>
      <rPr>
        <sz val="10"/>
        <color theme="1"/>
        <rFont val="宋体"/>
        <family val="2"/>
        <scheme val="minor"/>
      </rPr>
      <t>。
2、养老中心项目占地190亩，建筑面积约为165334平方米，</t>
    </r>
    <r>
      <rPr>
        <sz val="10"/>
        <color rgb="FFFF0000"/>
        <rFont val="宋体"/>
        <family val="3"/>
        <charset val="134"/>
        <scheme val="minor"/>
      </rPr>
      <t>600个护理床位</t>
    </r>
    <r>
      <rPr>
        <sz val="10"/>
        <color theme="1"/>
        <rFont val="宋体"/>
        <family val="2"/>
        <scheme val="minor"/>
      </rPr>
      <t>，位于本项目基地中部及南部地块,养老中心项目引入“医养融合”的理念，建设“环境优美、配套完善、功能齐全”的公益与社会化相结合的综合配套养老服务项目。</t>
    </r>
    <phoneticPr fontId="1" type="noConversion"/>
  </si>
  <si>
    <t>1.本项目由山东省济宁市经济技术开发区授权山东省济宁市经济技术开发区管理委员会社会事务局作为实施机构，并公开招标其它社会资本作为项目公司参股机构
2.山东省济宁市经济技术开发区位于济宁市区西部，是全市西部重要经济增长片区。济宁市经济技术开发区于2014年经山东省政府批准成立，管理面积128平方公里、人口13.5万。济宁市经济技术开发区管理委员会社会事务局主要承担本项目招商引资工、基础配套建设等工作</t>
    <phoneticPr fontId="1" type="noConversion"/>
  </si>
  <si>
    <r>
      <t xml:space="preserve">本项目拟选择投融资能力强、具有医疗养老机构运营经验或具有建设资质的社会资本方。社会资本方可通过股权或者债权的方式与政府方合作：
</t>
    </r>
    <r>
      <rPr>
        <b/>
        <sz val="10"/>
        <color theme="1"/>
        <rFont val="宋体"/>
        <family val="3"/>
        <charset val="134"/>
      </rPr>
      <t>（1）股权合作方式：</t>
    </r>
    <r>
      <rPr>
        <sz val="10"/>
        <color theme="1"/>
        <rFont val="宋体"/>
        <family val="3"/>
        <charset val="134"/>
      </rPr>
      <t>由政府方通过PPP合作模式选择合作社会资本方，双方共同出资成立项目公司（SPV）,通过项目公司的经营获得收益，项目公司收益按照公司法和股权比例进行分配，社会资本方可通过股权转让，依法退出，，合作方应具有雄厚的资金实力，融资能力，如具有施工能力，应具有建设本项目的施工总承包资质</t>
    </r>
    <r>
      <rPr>
        <b/>
        <sz val="10"/>
        <color theme="1"/>
        <rFont val="宋体"/>
        <family val="3"/>
        <charset val="134"/>
      </rPr>
      <t xml:space="preserve">
（2）债权合作方式：</t>
    </r>
    <r>
      <rPr>
        <sz val="10"/>
        <color theme="1"/>
        <rFont val="宋体"/>
        <family val="3"/>
        <charset val="134"/>
      </rPr>
      <t>社会资本方通过向本项目提供融资贷款的方式参与本项目，本项目投资规模较大，融资资金需求较大</t>
    </r>
    <phoneticPr fontId="1" type="noConversion"/>
  </si>
  <si>
    <r>
      <t>本项目总投资14.94亿元，暂定资本金为4.5亿元，其中政府出资1.8亿，社会资本出资2.7亿元，其余资金由社会资本方以项目公司为依托进行募集</t>
    </r>
    <r>
      <rPr>
        <b/>
        <sz val="10"/>
        <color rgb="FFFF0000"/>
        <rFont val="宋体"/>
        <family val="3"/>
        <charset val="134"/>
      </rPr>
      <t>（约10.4亿）</t>
    </r>
    <phoneticPr fontId="1" type="noConversion"/>
  </si>
  <si>
    <r>
      <t>1.本项目收入主要来源于</t>
    </r>
    <r>
      <rPr>
        <b/>
        <sz val="10"/>
        <color rgb="FFFF0000"/>
        <rFont val="宋体"/>
        <family val="3"/>
        <charset val="134"/>
        <scheme val="minor"/>
      </rPr>
      <t>病患就诊、住院以及养老住宅的销售和特色商业销售</t>
    </r>
    <r>
      <rPr>
        <sz val="10"/>
        <color theme="1"/>
        <rFont val="宋体"/>
        <family val="3"/>
        <charset val="134"/>
        <scheme val="minor"/>
      </rPr>
      <t>等，通过使用者付费获得收益，如项目的经营收入无法满足回收建设投资和获得合理收益的需求，政府方可考虑给予一定的缺口补助资金。
2.据测算本项目可通过“使用者付费”获得的收益，投资财务内部收益率可达</t>
    </r>
    <r>
      <rPr>
        <sz val="10"/>
        <color rgb="FFFF0000"/>
        <rFont val="宋体"/>
        <family val="3"/>
        <charset val="134"/>
        <scheme val="minor"/>
      </rPr>
      <t>6.23%</t>
    </r>
    <r>
      <rPr>
        <sz val="10"/>
        <color theme="1"/>
        <rFont val="宋体"/>
        <family val="3"/>
        <charset val="134"/>
        <scheme val="minor"/>
      </rPr>
      <t>，投资回收期为</t>
    </r>
    <r>
      <rPr>
        <sz val="10"/>
        <color rgb="FFFF0000"/>
        <rFont val="宋体"/>
        <family val="3"/>
        <charset val="134"/>
        <scheme val="minor"/>
      </rPr>
      <t>11.87年（含建设期3年）</t>
    </r>
    <r>
      <rPr>
        <sz val="10"/>
        <color theme="1"/>
        <rFont val="宋体"/>
        <family val="3"/>
        <charset val="134"/>
        <scheme val="minor"/>
      </rPr>
      <t>，预计第6年开始收入</t>
    </r>
    <r>
      <rPr>
        <sz val="10"/>
        <color rgb="FFFF0000"/>
        <rFont val="宋体"/>
        <family val="3"/>
        <charset val="134"/>
        <scheme val="minor"/>
      </rPr>
      <t>3.3亿（含2.2亿商业出租收入、1.1亿医疗收入）</t>
    </r>
    <r>
      <rPr>
        <sz val="10"/>
        <color theme="1"/>
        <rFont val="宋体"/>
        <family val="3"/>
        <charset val="134"/>
        <scheme val="minor"/>
      </rPr>
      <t>，净利润预计6400万元</t>
    </r>
    <phoneticPr fontId="1" type="noConversion"/>
  </si>
  <si>
    <r>
      <t>1.</t>
    </r>
    <r>
      <rPr>
        <b/>
        <sz val="10"/>
        <color theme="1"/>
        <rFont val="宋体"/>
        <family val="3"/>
        <charset val="134"/>
      </rPr>
      <t>医疗人才优势：</t>
    </r>
    <r>
      <rPr>
        <sz val="10"/>
        <color theme="1"/>
        <rFont val="宋体"/>
        <family val="3"/>
        <charset val="134"/>
        <scheme val="minor"/>
      </rPr>
      <t>本项目拟与济宁妇幼儿童医院合作，济宁妇幼儿童医院医院现有职工365人，其中专业技术人员330人，副高以上职称56人，具有专业的医疗团队，可为本项目提供大量的医疗专业人才。
2.政策优势：当地政府对建设养老机构有一定的补贴和鼓励
3.本项目位于济宁市经济开发区，由于济宁市经济开发区是济宁市成立不久的行政区，相关配套设施还不够完善，因此本项目成为了济宁市经济开发区必要的医疗、养老服务产业</t>
    </r>
    <phoneticPr fontId="1" type="noConversion"/>
  </si>
  <si>
    <t>厂矿医院—改建及医养结合</t>
    <phoneticPr fontId="1" type="noConversion"/>
  </si>
  <si>
    <t>枣庄矿业集团中心医院改扩建及医养结合项目</t>
    <phoneticPr fontId="1" type="noConversion"/>
  </si>
  <si>
    <t>1.枣庄矿业集团中心医院陶庄院区改建，该项目拟建于枣庄市薛城区陶庄镇枣庄矿业集团中心医院原址，占地约100 亩，总规模拟设置总床位数800床，其中养老康复300张床，项目建设是改善医院就医条件
2.枣庄矿业集团中心医院新院二期，为医养结合的康复托老公寓，暂设床位600张，主要解决新城居民和矿区职工家属养老就医的需求</t>
    <phoneticPr fontId="1" type="noConversion"/>
  </si>
  <si>
    <r>
      <t>1.枣矿集团中心医院建院于1956年，是枣庄市成立最早的公立医院，也是山东能源集团唯一一个综合性三级甲等医院。中心医院新院是枣庄市新城区建设规划中的唯一一所大型综合性医院，现有高级专业技术职称人员208人，中高级职称人员比例超过全院职工的50%，许多技术骨干为枣庄地区知名医疗专家，多项技术居于枣庄地区领先水平
2.2015年财务经营状况：总资产74187万元，</t>
    </r>
    <r>
      <rPr>
        <b/>
        <sz val="10"/>
        <color rgb="FFFF0000"/>
        <rFont val="宋体"/>
        <family val="3"/>
        <charset val="134"/>
      </rPr>
      <t>负债率87.18%</t>
    </r>
    <r>
      <rPr>
        <sz val="10"/>
        <color theme="1"/>
        <rFont val="宋体"/>
        <family val="2"/>
        <scheme val="minor"/>
      </rPr>
      <t>，年收入51350万元，利润</t>
    </r>
    <r>
      <rPr>
        <b/>
        <sz val="10"/>
        <color rgb="FFFF0000"/>
        <rFont val="宋体"/>
        <family val="3"/>
        <charset val="134"/>
        <scheme val="minor"/>
      </rPr>
      <t>378万元</t>
    </r>
    <phoneticPr fontId="1" type="noConversion"/>
  </si>
  <si>
    <r>
      <t>合作方式以资金或者技术注入均可以。</t>
    </r>
    <r>
      <rPr>
        <b/>
        <sz val="10"/>
        <color rgb="FFFF0000"/>
        <rFont val="宋体"/>
        <family val="3"/>
        <charset val="134"/>
      </rPr>
      <t>双方的合作意见、持股比例等情况根据双方的具体意见面谈</t>
    </r>
    <phoneticPr fontId="1" type="noConversion"/>
  </si>
  <si>
    <t>根据医院设计的床位数，陶庄院区改建设定床位800张，其中养老托老300张，计划投资2.5亿元；新院二期养老高档公寓型设定床位600张，计划投资5亿元；共计7.5亿元</t>
    <phoneticPr fontId="1" type="noConversion"/>
  </si>
  <si>
    <t>收入来源于床位费、护理费、伙食费、医疗费、水电暖气费及其他收费、押金等</t>
    <phoneticPr fontId="1" type="noConversion"/>
  </si>
  <si>
    <t>1.医院地理位置非常优越，枣庄高铁站距离医院不足5公里，从枣庄乘高铁到北京和上海均不到3小时。
2.医院是山东能源集团的一所三甲综合医院，是枣庄市卫计委总体规划的枣庄市三所甲等综合医院之一，服务人群主要是枣庄市新城区和薛城区的居民，服务半径辐射到江苏省徐州市，济宁市微山县，枣庄市滕州市和山亭区等
3.医院全部配置目前国际先进、国内领先水平的检查和治疗仪器设备
4.医院学科设置齐全，专科实力强大，拥有临床和医技科室50多个，多项诊疗技术居于枣庄地区领先水平
5.客户群稳定：矿区的退休老人是将来主要的消费群体之一</t>
    <phoneticPr fontId="1" type="noConversion"/>
  </si>
  <si>
    <t>公立中医院—医养结合项目</t>
    <phoneticPr fontId="1" type="noConversion"/>
  </si>
  <si>
    <t>结合枣庄地区实际，初步计划建设500—700床的医养结合养老康复型医院，建设位置依托医院市中区老院区，交通便捷，项目占地约36亩，建筑面积约3.6万平方米，基建预算大约1.5亿元。设立2个脑病科、1个综合针灸科和1个康复中心、设立1个综合内科及1个中医医养结合养老中心。</t>
    <phoneticPr fontId="1" type="noConversion"/>
  </si>
  <si>
    <r>
      <t>1.医院始建于1970年，1996年被国家中医药管理局评定为三级甲等中医医院，2013年12月以高分通过国家中医药管理局“三甲”复评，为枣庄市唯一国家三级甲等中医医院，2014年10月挂牌成为北京中医药大学枣庄医院、北京中医药大学第四临床医学院，是北京中医药大学京外第一所直属附属医院，2015年1月被国家中医药管理局确定为全国首批19家“中医诊疗模式创新试点医院”之一
2.截止到2016年6月30日，医院总资产为44992万元，负债率为41%，</t>
    </r>
    <r>
      <rPr>
        <b/>
        <sz val="10"/>
        <color rgb="FFFF0000"/>
        <rFont val="宋体"/>
        <family val="3"/>
        <charset val="134"/>
      </rPr>
      <t>2016年上半年总收入为10001万元，结余为1030万元</t>
    </r>
    <phoneticPr fontId="1" type="noConversion"/>
  </si>
  <si>
    <t>项目整体投资约为1.5亿</t>
    <phoneticPr fontId="1" type="noConversion"/>
  </si>
  <si>
    <t>住宿费用、医疗费用及餐饮费用估计年均1-1.2亿，利润未提供</t>
    <phoneticPr fontId="1" type="noConversion"/>
  </si>
  <si>
    <t>1.医院“针灸全科化”诊疗模式，特别是引进了“北针南灸”国内领先的针灸技术，其中“北针”是石学敏院士的“醒脑开窍”针法技术，“南灸”也就是江西中医药大学陈日新教授创立的热敏灸技术。除治疗效果显著外，在健康保健方面更有独到之处，健康改善情况非常明显。
2.我院眼科的针刺治疗缺血性视神经病变（青盲），配合中药内服治疗老年干眼症、老年初发性白内障等均取得了较好的疗效，同时还消除了眼药水长期使用引起药物性角膜炎等不良反应，而且花费小，得到了患者的普遍欢迎。
3.我院治未病科研发的冬病冬治及冬病夏治感冒贴、祛寒贴、中药足浴包对老年人提升免疫力。其中中医九种体质辨识可为老年人提供健康指导。</t>
    <phoneticPr fontId="1" type="noConversion"/>
  </si>
  <si>
    <t>公立医院建设</t>
    <phoneticPr fontId="1" type="noConversion"/>
  </si>
  <si>
    <t>临淄区医疗中心项目</t>
    <phoneticPr fontId="1" type="noConversion"/>
  </si>
  <si>
    <t>该医疗中心用地约322亩，设置床位1800张（一期建设1500张），建筑面积19.5万平方米，投资费用约8亿元。按照一次规划、分期建设、预留发展空间的思路，建设成临淄区的医疗、预防、保健、康复、教学、科研中心</t>
    <phoneticPr fontId="1" type="noConversion"/>
  </si>
  <si>
    <r>
      <t>1.临淄区人民医院是一所三级乙等综合性公立医院，是差额事业单位，医院成立于1936年，1982年迁入现址，是临淄区医疗、预防、保健、康复、教学、科研中心。医院现有职工1480余人，开放床位1200张，年服务门诊62万人次，住院5万余人次，中心手术室手术1万余例，是山东省立医院集团临淄医院、滨州医学院附属临淄医院、中国肺癌防治联盟肺结节诊治中心淄博第一分中心，医院与江苏省康复医学会、北京安贞医院、山东大学附属生殖医院、北京协和医院、北京朝阳医院、北京中医医院、北京301医院等多家国内知名医院有着密切合作关系
2.总资产82436.35万元，负债率33.25%。</t>
    </r>
    <r>
      <rPr>
        <b/>
        <sz val="10"/>
        <color rgb="FFFF0000"/>
        <rFont val="宋体"/>
        <family val="3"/>
        <charset val="134"/>
      </rPr>
      <t>2015年医院总收入56829.37万元，药品收入占医疗收入的29%，总结余（利润）6229.84万元</t>
    </r>
    <phoneticPr fontId="1" type="noConversion"/>
  </si>
  <si>
    <t xml:space="preserve">PPP模式下的IOT模式（投资-运营-移交）,以不改变医院的公益属性、国有事业单位性质、职工身份不变为前提下对医院进行特许经营
</t>
    <phoneticPr fontId="1" type="noConversion"/>
  </si>
  <si>
    <t>项目总投资8亿人民币，拟融资8亿元人民币</t>
    <phoneticPr fontId="1" type="noConversion"/>
  </si>
  <si>
    <t xml:space="preserve">1.收益主要来自对医院收取的管理费和提供供应链服务的收入。
2.投资回收期：30年，预计投资收益率8%
</t>
    <phoneticPr fontId="1" type="noConversion"/>
  </si>
  <si>
    <t xml:space="preserve">医院设有临床、医技科室60余个，开展的心脏直视手术、心脏介入手术、心脏不停跳冠脉搭桥术、膝髋关节置换、各种腔镜微创手术等均达到了市级领先水平，结肠镜、腹腔镜手术达到了国内领先水平，多次在全国获奖
</t>
    <phoneticPr fontId="1" type="noConversion"/>
  </si>
  <si>
    <t>公立医院-医养结合项目</t>
    <phoneticPr fontId="1" type="noConversion"/>
  </si>
  <si>
    <t>滨州医学院烟台附属医院老年养护中心项目</t>
    <phoneticPr fontId="1" type="noConversion"/>
  </si>
  <si>
    <t>滨医老年养护中心项目主要针对失能、半失能、失智老人开展医疗养护服务和临终关怀照料，以及针对健康老人打造宜老宜养的养老生活，成立多种服务功能于一体的老年医养中心，地址位于烟台市牟平区，项目总占地70473平方米，设计床位约1900张，其中失能老人床位140张，介护老人床位256张，健康老人颐养床位600张，其他床位904张</t>
    <phoneticPr fontId="1" type="noConversion"/>
  </si>
  <si>
    <r>
      <rPr>
        <sz val="10"/>
        <color theme="1"/>
        <rFont val="宋体"/>
        <family val="3"/>
        <charset val="134"/>
        <scheme val="minor"/>
      </rPr>
      <t>1.</t>
    </r>
    <r>
      <rPr>
        <sz val="10"/>
        <color theme="1"/>
        <rFont val="宋体"/>
        <family val="2"/>
        <scheme val="minor"/>
      </rPr>
      <t>滨州医学院烟台附属医院是滨州医学院两所直属附属医院之一，是</t>
    </r>
    <r>
      <rPr>
        <b/>
        <sz val="10"/>
        <color rgb="FFFF0000"/>
        <rFont val="宋体"/>
        <family val="3"/>
        <charset val="134"/>
      </rPr>
      <t>山东省政府30多年来唯一批准新建、烟威地区首家省属大型三级综合医院</t>
    </r>
    <r>
      <rPr>
        <sz val="10"/>
        <color theme="1"/>
        <rFont val="宋体"/>
        <family val="2"/>
        <scheme val="minor"/>
      </rPr>
      <t xml:space="preserve">，也是省政府着眼提升山东半岛医疗服务功能实施的一项健康惠民工程。2014年9月19日，滨州医学院烟台附属医院正式启用
2.财务状况：总资产174255万元，负债率81.5%，收入5.1亿元，利润-1800万元。
3.主要业务类型：面向社会提供医疗、预防保健、康复等服务：承担滨州医学院临床教学任务，开展科学研究，培养卫生专业人才；承担牟平区部分公共卫生服务和自然灾害、突发公共卫生事件医疗救助等工作，为区域居民提供基本医疗保险。
</t>
    </r>
    <phoneticPr fontId="1" type="noConversion"/>
  </si>
  <si>
    <t>材料中未明确说明</t>
    <phoneticPr fontId="1" type="noConversion"/>
  </si>
  <si>
    <t>项目投资：54375万元，工程计划建设2年，计划贷款2亿元，自有融资3.4亿</t>
    <phoneticPr fontId="1" type="noConversion"/>
  </si>
  <si>
    <t xml:space="preserve">1.项目建设2年，运营期22年，预计第3年正式运营，床位占用率每三年为一个阶段考虑，第一阶段80%,第二阶段90%，第三阶段95%，第四阶段级以后100%，收费收入随各个阶段逐年升高，第四阶段后年收入15727万元，利润6320万元，投资利润率（平均）为8.4%，投资回收期12.6年，财务内部收益率8.8%
</t>
    <phoneticPr fontId="1" type="noConversion"/>
  </si>
  <si>
    <t>目前优势技术项目：
1.依托三甲医院医院优势资源，2015年学校成立了老年医学院和康复医学院，培养老年医学人才和康复医学人才，教学科研资源可直接服务老年养护中心。同年，滨医附属医院在医院老院区成立了老年医学院和康复医学院，为培养老年医学人才、康复医学人才提供实践教学基地，滨医的老年医养社区一体化进程战略布局有了雏形
2.地处烟台市，环境优美，适宜养老</t>
    <phoneticPr fontId="1" type="noConversion"/>
  </si>
  <si>
    <t>民营专科医院</t>
    <phoneticPr fontId="1" type="noConversion"/>
  </si>
  <si>
    <t>淄博万杰康复医院项目</t>
  </si>
  <si>
    <t>淄博万杰康复医院建设项目是由岜山集团有限公司于2016年4月12日在淄博市博山经济开发区岜山村设立的民营医院， 主要功能是建立以康复、护理及残疾人矫形康复为一体的综合性康复医院。依据现医院康复病房使用率及市场需求，规划总床位数1000张，其中康复床位750张。目标为建成国内一流、国际先进、以专业化的康复医疗服务为特色并兼具其他相关疾病一般临床处理能力的康复医疗机构，实现康复-临床一体化。</t>
    <phoneticPr fontId="1" type="noConversion"/>
  </si>
  <si>
    <t>岜山集团在医疗产业运营方面有着丰富的实践经验，下属单位淄博万杰肿瘤医院1992年9月正式开诊，是非营利性三级专科医院，省、市、区三级医疗保险定点医院，商业保险定点医院。经过20多年的不断努力，淄博万杰肿瘤医院已发展成为以肿瘤放射治疗为主，手术治疗、化疗、中医药治疗综合的高科技医院。医院肿瘤治疗技术和设备居国内领先地位，治疗效果得到了国内外患者的一致认可。近年来，集团不断整合医疗资源，先后设立了胡大一心血管病医院、北京中医医院淄博协作医院、淄博博山老年病医院、淄博万杰糖尿病医院等医疗机构</t>
    <phoneticPr fontId="1" type="noConversion"/>
  </si>
  <si>
    <t>股权投资，项目融资；</t>
    <phoneticPr fontId="1" type="noConversion"/>
  </si>
  <si>
    <t xml:space="preserve"> 项目总投资45030万元，其中项目单位自筹24030万元，拟申请银行贷款21000万元。</t>
    <phoneticPr fontId="1" type="noConversion"/>
  </si>
  <si>
    <t>1.本项目为非盈利性医疗机构，经营收入主要包括医院门诊收入和住院收入，预计门诊收入7161.3万元，住院收入19503万元，共计26214.3万元
2. 全部投资所得税后财务内部收益率（FIRR）为14.16％，大于同行业基准收益率；财务净现值（Ic＝6%）为28580万元，大于零；总投资收益率13.73％，资本金净利润率28.06％，投资回收期9.91年（含建设期）。</t>
    <phoneticPr fontId="1" type="noConversion"/>
  </si>
  <si>
    <t>1.本项目是淄博市医疗卫生事业建设的重要内容，已被列入淄博市2016年重大项目，本项目按照三级康复医院建设标准及建设目标要求，选购国内一流、国际先进、专业化的康复医疗及配套设备188台（套）
2.集团在医疗产业运营方面有着丰富的经验，本项目建设周期3年，于2014年9月底前完成项目可研报告的编制，2015年2月底前办理好开工手续、施工图设计及其它前期工作并开工建设，目前淄博市博未设置专门的康复医院，未来发展前景广阔</t>
    <phoneticPr fontId="1" type="noConversion"/>
  </si>
  <si>
    <t>泰安新泰市中医院滨湖新区分院</t>
    <phoneticPr fontId="1" type="noConversion"/>
  </si>
  <si>
    <t xml:space="preserve">1.建设内容：健康养老服务和医疗服务。
2.建设规模：占地150亩，建筑面积25万㎡，其中健康养老15万㎡，医疗服务10万㎡。建成后可提供医疗床位1000张，康复养老床位3000张。
项目目标及意义：项目建成将有效满足滨湖新区15万人口的就医需求，满足老年人持续增长的养老服务需求，有利于保障和改善民生，促进社会和谐，推动经济社会持续健康发展。
</t>
    <phoneticPr fontId="1" type="noConversion"/>
  </si>
  <si>
    <r>
      <t>1.泰安新泰市中医院位于山东省新泰市青云路860号，始建于1990年，占地70亩，业务用房面积5.1万㎡，是一所集中医、医疗、教学、科研、急救、康复、保健为一体的</t>
    </r>
    <r>
      <rPr>
        <b/>
        <sz val="10"/>
        <color rgb="FFFF0000"/>
        <rFont val="宋体"/>
        <family val="3"/>
        <charset val="134"/>
        <scheme val="minor"/>
      </rPr>
      <t>三级甲等中医院</t>
    </r>
    <r>
      <rPr>
        <sz val="10"/>
        <color theme="1"/>
        <rFont val="宋体"/>
        <family val="3"/>
        <charset val="134"/>
        <scheme val="minor"/>
      </rPr>
      <t>，现有开放床位620张，临床、医技科室38个，病区18个，分别有国家级、省级、市级中医重点专科1个、2个和6个。现有职工830人，其中中高级职称256人。
2.截止2015年12月，医院总资产37542万元，负债处于合理水平，2015年医院总收入22466万元，结余477万元。</t>
    </r>
    <phoneticPr fontId="1" type="noConversion"/>
  </si>
  <si>
    <r>
      <t>1.新泰市中医院滨湖新区分院拟与一投资公司合作，借助对方的资金帮助医院顺利完成分院建设
2.总体思路为</t>
    </r>
    <r>
      <rPr>
        <b/>
        <sz val="10"/>
        <color rgb="FFFF0000"/>
        <rFont val="宋体"/>
        <family val="3"/>
        <charset val="134"/>
      </rPr>
      <t>对方投资，新泰市中医院独立经营，</t>
    </r>
    <r>
      <rPr>
        <sz val="10"/>
        <color theme="1"/>
        <rFont val="宋体"/>
        <family val="3"/>
        <charset val="134"/>
        <scheme val="minor"/>
      </rPr>
      <t>根据双方协议15年的时间以分期付款的方式连本带息结清。</t>
    </r>
    <phoneticPr fontId="1" type="noConversion"/>
  </si>
  <si>
    <r>
      <t>1.项目计划总投资7.66亿元，其中2.3亿元申请国家专项建设基金项目资本金投入；
2.拟融资额：剩余5.36亿元由新泰市中医院和投资公司采用PPP操作模式，新泰市中医院投资5600万元，</t>
    </r>
    <r>
      <rPr>
        <b/>
        <sz val="10"/>
        <color rgb="FFFF0000"/>
        <rFont val="宋体"/>
        <family val="3"/>
        <charset val="134"/>
      </rPr>
      <t>投资公司投资4.8亿元</t>
    </r>
    <phoneticPr fontId="1" type="noConversion"/>
  </si>
  <si>
    <t>1.主要回报方式为养老服务收入，项目建成后新泰市中医院用15年时间付清本息
2.项目建成后，可实现销售收入34675万元，正常年利润总额为21512.73万元，总投资收益率为26.9%，该项目财务内部收益率18.98%，税后静态投资回收期7.63年，税后动态投资回收期为9.76年</t>
    <phoneticPr fontId="1" type="noConversion"/>
  </si>
  <si>
    <t>在新泰市还没有老年病医院的情况下，作为该市唯一一家中医医院，在中医药服务能力和综合服务能力显著提升的背景下，建设以老年健康养老为主体的滨湖分院具有得天独厚的优势</t>
  </si>
  <si>
    <t>医药—原料药</t>
    <phoneticPr fontId="1" type="noConversion"/>
  </si>
  <si>
    <t>山东绅联生物科技有限公司肝素类药物的研发及工业化生产项目</t>
    <phoneticPr fontId="1" type="noConversion"/>
  </si>
  <si>
    <t>本项目完成后，年新增营业收入40050.00万元，年新增利润总额18573.22万元，项目投资回收期(含建设期)为3.18年，项目投资财务净现值(ic=12%)为57599.93万元，财务的内部收益率为90.03%</t>
    <phoneticPr fontId="1" type="noConversion"/>
  </si>
  <si>
    <t>项目总投资9500万元，资金主要由于车间建设、设备的购置以及研发费用的投入。
需要投资方投入资金5000万元，拟向投资方出让15%的股份，融资企业退出的方式采用股权回购、股权转让、股票上市等方式。</t>
    <phoneticPr fontId="1" type="noConversion"/>
  </si>
  <si>
    <t>需要投资方投入资金5000万元，拟向投资方出让15%的股份，</t>
    <phoneticPr fontId="1" type="noConversion"/>
  </si>
  <si>
    <r>
      <t>山东绅联生物科技有限公司位于山东省郓城县工业园区内，成立于2009年7月，注册资本2000万元，法定代表人刘建洋。经营范围为批发零售预包装食品：肠衣加工及副产品肝素钠的生产销售（不含食品及药品）；肝素钠生产技术咨询服务；肉类食品冷藏销售；粮油购销；自营和代理各类商品的进出口业务。公司现有员工300人，大专以上学历人员102人。主要生产肠衣、肝素钠、低分子肝素钠等绿色食品及生物医药中间体产品，是中国肠衣、肝素钠行业最大的直接生产供应商之一。</t>
    </r>
    <r>
      <rPr>
        <b/>
        <sz val="10"/>
        <color rgb="FFFF0000"/>
        <rFont val="宋体"/>
        <family val="3"/>
        <charset val="134"/>
      </rPr>
      <t>2015年实现营业收入36751.03万元，利润总额5595.45万元。</t>
    </r>
    <phoneticPr fontId="1" type="noConversion"/>
  </si>
  <si>
    <t>本项目建设GMP生产车间、仓库、化验室等共计11000㎡，购置粉碎机、冷冻干燥机、多维混合机、干热灭菌器、气相色谱仪、立式压力蒸汽灭菌器等生产以及检测设备共150台(套)，项目建成投产后，形成年产注射级肝素钠8000亿单位、注射级肝素钙1500亿单位，硫酸乙酰肝素500亿单位生产规模。</t>
    <phoneticPr fontId="1" type="noConversion"/>
  </si>
  <si>
    <t>1.市场前景广阔;目前我国是世界上出口肝素钠的主要国家之一。目前仅全球肝素钠制剂总销售额已超过100亿美元，至今年将会超过120亿美元。肝素钠已成为全球第一大生化药物，肝素钠已成为我国头号畅销出口原料药
2.资源优势：经过多年的探索，公司已经形成了有效的和有自己特色的营销策略，成为国内高端原料药市场举足轻重的现代化企业。依靠公司强大的研发实力和优良的产品质量，公司的产品进入了多家国内、国际下游厂家
3.技术优势：项目通过麦芽糖结合蛋白与肝素酶I融合构建了高效生产可溶性的融合肝素酶，且麦芽糖结合蛋白与肝素酶I融合能实现酶的定向固定化
4.政策优势：本项目符合未来山东省生物制药产业鼓励方向“加快以生物技术改造传统化学药物，做大做强我省有优势的解热镇痛药物、抗感染药物、心脑血管疾病药物等大品种药物，建设世界级原料药生产基地”</t>
    <phoneticPr fontId="1" type="noConversion"/>
  </si>
  <si>
    <t>否</t>
    <phoneticPr fontId="1" type="noConversion"/>
  </si>
  <si>
    <t>是，排名14位</t>
    <phoneticPr fontId="1" type="noConversion"/>
  </si>
  <si>
    <t>山东新华制药股份有限公司成立于1943年11月，注册资本4.57亿元，主要从事化学原料药、医药制剂、医药中间体等产品的生产和销售。企业总资产45亿元，从业人员6000余人。2015年公司实现营业收入36亿元，利润1.2亿元，利税4.5亿元。</t>
    <phoneticPr fontId="1" type="noConversion"/>
  </si>
  <si>
    <t>1.本工程建设用地面积36950.30平方米（约55.43亩），位于新华总部园区的中北部。建设固体制剂加工车间及配套仓储物流中心，其中国际合作加工中心分药品生产区、保健品生产区、颗粒品生产区以及软胶囊等新剂型生产区，总设计生产能力200亿片（粒、袋） /年，该项目按照cGMP标准设计和建设，建成后将通过美国FDA、欧盟等质量体系认证，产品在完成NDA和ANDA注册后销往规范市场，设备先进、工艺处方和质量管理完全符合国际标准。
2.固体制剂国际合作中心主要为承接跨国药企的CMO业务,以及针对欧美规范市场自主注册的仿制药产品，合作对象为拜耳、辉瑞、百利高等世界知名企业，在谈项目涉及药品和保健食品，目标市场包括中国、欧洲、美国、加拿大、东盟地区等全球各大医药市场。</t>
    <phoneticPr fontId="1" type="noConversion"/>
  </si>
  <si>
    <t>山东新华制药现代医药国际合作中心（一期）项目</t>
    <phoneticPr fontId="1" type="noConversion"/>
  </si>
  <si>
    <t>预期投资总额18246万元</t>
    <phoneticPr fontId="1" type="noConversion"/>
  </si>
  <si>
    <t>合作方式： 针对欧美规范市场的CMO业务，制剂产品海外市场的推广， 合资合作、委托加工、产品转让等均可。
拟合作对象：跨国药企</t>
    <phoneticPr fontId="1" type="noConversion"/>
  </si>
  <si>
    <t xml:space="preserve">1.项目生产期平均可实现产品销售收入5.3亿元/年，净利润3572万元/年，利税总额6332万元/年。
2.根据测算，项目静态投资回收期为8.76年（含两年建设期，税后），项目投资内部收益率13.74%（税后），预期投资回收期8.76年，满负荷首年盈亏平衡点43.14%。
3.前期以承接跨国药企的委托加工业务为主，启动针对欧美市场的仿制药开发注册，利用自产原料的成本优势，先期产品包括，布洛芬片，阿司匹林片，多巴类制剂等。业务模式方式主要是委托加工；合作开发注册，共同开发目标市场。
</t>
    <phoneticPr fontId="1" type="noConversion"/>
  </si>
  <si>
    <t xml:space="preserve">1、资源优势：自产原料药优势；质量和管理优势， 现有固体制剂车间已通过欧盟（英国）认证，与跨国药企多年的合作经验。
2、技术优势：五十多年的固体制剂开发及生产优势；泡腾类口服固体制剂的生产优势。
3、政策优势：相较与原料药，制剂产品享有更高的退税率（15%）。属于国家重点扶持的出口产品种类。
</t>
    <phoneticPr fontId="1" type="noConversion"/>
  </si>
  <si>
    <t>医药—国际企业CMO(合同加工外包)产业园区（制剂类）</t>
    <phoneticPr fontId="1" type="noConversion"/>
  </si>
  <si>
    <t>社会化办医民营医院</t>
    <phoneticPr fontId="1" type="noConversion"/>
  </si>
  <si>
    <t>中国医学科学院阜外医院东营诊疗中心项目</t>
    <phoneticPr fontId="1" type="noConversion"/>
  </si>
  <si>
    <t xml:space="preserve">   东营心脑血管病医院有限公司成立于2014年10月15日，注册资本2000万，位于山东省东营市东营区南一路219号，总资产84561万元，负债率为60%，预计年收入额为51282万元，预计年利润额为15686万元。
   主要业务类型：1、心血管病专科2、产科3、口腔科4、健康体检
</t>
    <phoneticPr fontId="1" type="noConversion"/>
  </si>
  <si>
    <t xml:space="preserve"> 该项目借助阜外医院技术实力及运营能力，能尽快实施运营及有效管理，希望融资5亿元以上，配合债转股的完成，双方持股比例为60%：40%，我方为60%</t>
    <phoneticPr fontId="1" type="noConversion"/>
  </si>
  <si>
    <r>
      <t>1、项目规模: 项目规划总用地面积45237平方米（约67.9亩），总建筑面积104434平方米，该项目建成后将实现年门诊量30万人次，拥有住院床位</t>
    </r>
    <r>
      <rPr>
        <b/>
        <sz val="10"/>
        <color rgb="FFFF0000"/>
        <rFont val="宋体"/>
        <family val="3"/>
        <charset val="134"/>
      </rPr>
      <t>538张</t>
    </r>
    <r>
      <rPr>
        <sz val="10"/>
        <color theme="1"/>
        <rFont val="宋体"/>
        <family val="2"/>
        <scheme val="minor"/>
      </rPr>
      <t>（前期开放421张），以</t>
    </r>
    <r>
      <rPr>
        <b/>
        <sz val="10"/>
        <color rgb="FFFF0000"/>
        <rFont val="宋体"/>
        <family val="3"/>
        <charset val="134"/>
        <scheme val="minor"/>
      </rPr>
      <t>心血管病专业诊疗为特色的高端大专科小综合医院</t>
    </r>
    <r>
      <rPr>
        <sz val="10"/>
        <color theme="1"/>
        <rFont val="宋体"/>
        <family val="2"/>
        <scheme val="minor"/>
      </rPr>
      <t xml:space="preserve">
2、项目总投资: 11.38亿元
3、项目目标：阜外医院东营诊疗中心坚持心血管特色的办院方向、以人为本的服务理念、适度超前的发展定位、不断满足患者需求的工作目标、用现代设施和技术装备医院、用科学方法和手段管理医院，把医院建设成为以心血管病医疗为中心，集科研、教育、预防、康复、保健为一体，环境优美、服务优质、设备精良、技术先进、功能全面、管理规范、心血管特色突出，在国内同级医院中有较高知名度，各项技术指标居国内同级医院先进水平的现代化大专科小综合性质的三级医院。
</t>
    </r>
    <phoneticPr fontId="1" type="noConversion"/>
  </si>
  <si>
    <t>项目总投资: 11.38亿元，拟融资5亿</t>
    <phoneticPr fontId="1" type="noConversion"/>
  </si>
  <si>
    <t>无</t>
    <phoneticPr fontId="1" type="noConversion"/>
  </si>
  <si>
    <t xml:space="preserve">1、本项目通过筑巢引凤，引进阜外医院优势专业医疗品牌服务，是实现城市发展差异化竞争的有效办法之一，是推动和促进黄河三角洲地区卫生事业可持续发展的有利条件。据山东省卫计委调查报告显示，阜外医院东营诊疗中心所处黄河三角洲区域心血管病发病率居全国前列，15岁以上居民有心血管方面疾病患者220余万人，35岁以上患者194万余人；区域有超过500万人血脂异常，引发的冠心病患者逐年增多，而现有三级医院满足不了患者需求
   2、医院最高管理层是由阜外医院管理层及由阜外医院管理层招聘的员工构成，他们不但要负责培训和挑选员工，自身也要提前在阜外医院接受10个月的培训。上述原则适用于将要招聘的医务人员、护理人员、辅助人员、非医务人员。
   3、该项目采用用现代设施和技术装备、用科学方法和手段管理医院，把医院建设成为以心血管病医疗为中心，集科研、教育、预防、康复、保健为一体，环境优美、服务优质、设备精良、技术先进、功能全面、管理规范、心血管特色突出，在国内同级医院中有较高知名度，各项技术指标居国内同级医院先进水平的现代化大专科小综合性质的三级医院。
</t>
    <phoneticPr fontId="1" type="noConversion"/>
  </si>
  <si>
    <r>
      <t>1、项目前景分析：五年内年</t>
    </r>
    <r>
      <rPr>
        <b/>
        <sz val="10"/>
        <color rgb="FFFF0000"/>
        <rFont val="宋体"/>
        <family val="3"/>
        <charset val="134"/>
      </rPr>
      <t>营业额预计达到5.68亿元，十年内年营业额预计达到6.96亿元。</t>
    </r>
    <r>
      <rPr>
        <sz val="10"/>
        <color theme="1"/>
        <rFont val="宋体"/>
        <family val="2"/>
        <scheme val="minor"/>
      </rPr>
      <t xml:space="preserve">
2、内部收益率：11.5%
3、效益分析：预计年平均利润为</t>
    </r>
    <r>
      <rPr>
        <b/>
        <sz val="10"/>
        <color rgb="FFFF0000"/>
        <rFont val="宋体"/>
        <family val="3"/>
        <charset val="134"/>
        <scheme val="minor"/>
      </rPr>
      <t>1.5686亿元</t>
    </r>
    <r>
      <rPr>
        <sz val="10"/>
        <color theme="1"/>
        <rFont val="宋体"/>
        <family val="2"/>
        <scheme val="minor"/>
      </rPr>
      <t xml:space="preserve">，预计年平均税收为4038万元，利润率达16.4%
4、投资回收期：9年
5、投资收益率：内部收益率：11.5%
6、投资资本的主要退出方式：A股上市；海外上市；医院转让。
</t>
    </r>
    <phoneticPr fontId="1" type="noConversion"/>
  </si>
  <si>
    <t>养老—养老综合社区（医养结合）</t>
    <phoneticPr fontId="1" type="noConversion"/>
  </si>
  <si>
    <t xml:space="preserve">山东健康养老产业基金管理有限公司（筹，2016年成立），拟由山东国惠投资有限公司与山东舜世养老产业集团有限公司联合成立，本文中的相关业务数据与内容陈述，是基于山东舜世养老产业集团当前“九月九”社区小微型养老产业项目的经营数据；发展规划、投资计划、融资需求等是山东国惠投资公司与山东舜世养老产业集团共同规划的结果。 </t>
    <phoneticPr fontId="1" type="noConversion"/>
  </si>
  <si>
    <r>
      <rPr>
        <b/>
        <sz val="10"/>
        <color theme="1"/>
        <rFont val="宋体"/>
        <family val="3"/>
        <charset val="134"/>
      </rPr>
      <t>合作方式：</t>
    </r>
    <r>
      <rPr>
        <sz val="10"/>
        <color theme="1"/>
        <rFont val="宋体"/>
        <family val="3"/>
        <charset val="134"/>
        <scheme val="minor"/>
      </rPr>
      <t xml:space="preserve">股权与债权的混合招商方式。融资规模20亿。
</t>
    </r>
    <r>
      <rPr>
        <b/>
        <sz val="10"/>
        <color theme="1"/>
        <rFont val="宋体"/>
        <family val="3"/>
        <charset val="134"/>
        <scheme val="minor"/>
      </rPr>
      <t>对招商对象的要求：</t>
    </r>
    <r>
      <rPr>
        <sz val="10"/>
        <color theme="1"/>
        <rFont val="宋体"/>
        <family val="3"/>
        <charset val="134"/>
        <scheme val="minor"/>
      </rPr>
      <t xml:space="preserve">投资周期5年以上，年化收益不高于6%。
</t>
    </r>
    <r>
      <rPr>
        <b/>
        <sz val="10"/>
        <color theme="1"/>
        <rFont val="宋体"/>
        <family val="3"/>
        <charset val="134"/>
        <scheme val="minor"/>
      </rPr>
      <t>双方持股比例：</t>
    </r>
    <r>
      <rPr>
        <sz val="10"/>
        <color theme="1"/>
        <rFont val="宋体"/>
        <family val="3"/>
        <charset val="134"/>
        <scheme val="minor"/>
      </rPr>
      <t xml:space="preserve">股权招商比例不高于30%。
</t>
    </r>
    <phoneticPr fontId="1" type="noConversion"/>
  </si>
  <si>
    <t>“九月九”社区小微型养老产业项目</t>
  </si>
  <si>
    <t xml:space="preserve">在全国一线、二线、三线城市的主要社区内建设小微型养老院，床位数在20－100之间，覆盖2－3公里内老龄人群，并向居家老人提供专业的全方位医疗养老服务，重点解决失能、半失能老人刚性需求。
目标：5年内在全国建设3000个社区小微型养老机构，床位达12万以上。
</t>
    <phoneticPr fontId="1" type="noConversion"/>
  </si>
  <si>
    <t>养老—小型连锁养老院</t>
    <phoneticPr fontId="1" type="noConversion"/>
  </si>
  <si>
    <r>
      <rPr>
        <b/>
        <sz val="10"/>
        <color theme="1"/>
        <rFont val="宋体"/>
        <family val="3"/>
        <charset val="134"/>
        <scheme val="minor"/>
      </rPr>
      <t>项目投资估算：</t>
    </r>
    <r>
      <rPr>
        <sz val="10"/>
        <color theme="1"/>
        <rFont val="宋体"/>
        <family val="2"/>
        <scheme val="minor"/>
      </rPr>
      <t xml:space="preserve">
按单个项目平均床位40张床，建筑面积1000平方米进行估算。每个社区养老院的建设成本约123万元人民币，平均每个床位投资约3万元。</t>
    </r>
    <r>
      <rPr>
        <b/>
        <sz val="10"/>
        <color rgb="FFFF0000"/>
        <rFont val="宋体"/>
        <family val="3"/>
        <charset val="134"/>
        <scheme val="minor"/>
      </rPr>
      <t>全国建设3000个社区小微型养老机构总投资约3000×123＝36.9亿元。</t>
    </r>
    <r>
      <rPr>
        <sz val="10"/>
        <color theme="1"/>
        <rFont val="宋体"/>
        <family val="2"/>
        <scheme val="minor"/>
      </rPr>
      <t xml:space="preserve">
</t>
    </r>
    <r>
      <rPr>
        <b/>
        <sz val="10"/>
        <color theme="1"/>
        <rFont val="宋体"/>
        <family val="3"/>
        <charset val="134"/>
      </rPr>
      <t>项目融资估算：</t>
    </r>
    <r>
      <rPr>
        <sz val="10"/>
        <color theme="1"/>
        <rFont val="宋体"/>
        <family val="2"/>
        <scheme val="minor"/>
      </rPr>
      <t xml:space="preserve">
全国3000个社区小微型养老机构，12万床位全部建设完成，考虑滚动式发展，每个机构的成熟周期约1年半，</t>
    </r>
    <r>
      <rPr>
        <b/>
        <sz val="10"/>
        <color rgb="FFFF0000"/>
        <rFont val="宋体"/>
        <family val="3"/>
        <charset val="134"/>
        <scheme val="minor"/>
      </rPr>
      <t>实际融资需求约20亿元人民币</t>
    </r>
    <r>
      <rPr>
        <sz val="10"/>
        <color theme="1"/>
        <rFont val="宋体"/>
        <family val="2"/>
        <scheme val="minor"/>
      </rPr>
      <t>。</t>
    </r>
    <phoneticPr fontId="1" type="noConversion"/>
  </si>
  <si>
    <t>1.健康养老技术项目/设备：
（1）运营团队秉承“专业化护理”的核心理念，成熟的运营模式和护理经验使整体服务水平达到新的高度。
（2）一线护理团队来自各大专院校“老年服务与管理”专业毕业生。两年的理论学习加一年的实习经历，员工将所学理论知识与实际操作完美结合起来，切实的保证了一线护理人员的服务技能和水平。
（3）人才的培养。 坚持“养老人才培养”的理念，结合目前中国养老市场现状，设定专门的培训内容，包括岗前培训、在岗培训。
（4）采用先进的信息化管理系统并推出了综合性“互联网＋养老”的管理模式，它以老人服务为中心，利用现代Web2.0时代的开发技术，规范机构管理，对机构资源、业务流程和服务项目进行优化整合，为老人养老提供科学的、系统的服务体系。
（5）根据机构规模的不同，采取不同的医疗护理模式：
在规模比较大的机构设置有专门的医务室和护理站。
规模比较小的机构采用“医疗巡诊”的方式。
建立个人健康档案。
④建立当地的三甲医院和专科医院绿色通道，保证入住老人专业诊疗。
（6）健康管理。建立专属的个人健康档案，运用高科技的健康检查及跟踪系统，协助您及时规避突发的疾病风险。
2.医疗人才优势：依托机构下设医务室，或联合社区医院，或与周边综合性医疗机构合作，充分利用医疗专业人才提供优质的医疗服务。并与全国重点三甲医院合作，利用互联网远程医疗护理系统开展老年医疗服务。</t>
    <phoneticPr fontId="1" type="noConversion"/>
  </si>
  <si>
    <t xml:space="preserve">（1）每个项目成熟后，按入住率90%，平均每个床位净利润约860元/月估算。
（2）单个机构的年度收益＝40床*90%*860元/床/月*12月＝371520元/年
（3）全国3000个机构成熟后的年度总收益＝3000个*37.152万元/个＝111456万元/年。
单机构年收入约300万，所有机构收入理想状态90亿
</t>
    <phoneticPr fontId="1" type="noConversion"/>
  </si>
  <si>
    <t>提供部门</t>
    <phoneticPr fontId="1" type="noConversion"/>
  </si>
  <si>
    <t>经信委</t>
    <phoneticPr fontId="1" type="noConversion"/>
  </si>
  <si>
    <t>民政厅</t>
    <phoneticPr fontId="1" type="noConversion"/>
  </si>
  <si>
    <t>发改委</t>
    <phoneticPr fontId="1" type="noConversion"/>
  </si>
  <si>
    <t>国资委</t>
    <phoneticPr fontId="1" type="noConversion"/>
  </si>
  <si>
    <t>生物医药项目清单</t>
    <phoneticPr fontId="1" type="noConversion"/>
  </si>
  <si>
    <t>高校医院—医养结合项目</t>
    <phoneticPr fontId="1" type="noConversion"/>
  </si>
  <si>
    <t>菏泽医学专科学校附属医院医养结合项目</t>
    <phoneticPr fontId="1" type="noConversion"/>
  </si>
  <si>
    <r>
      <t>单位名称:菏泽医学专科学校附属医院
类型:公立</t>
    </r>
    <r>
      <rPr>
        <sz val="10"/>
        <color rgb="FFFF0000"/>
        <rFont val="宋体"/>
        <family val="3"/>
        <charset val="134"/>
        <scheme val="minor"/>
      </rPr>
      <t>非营利性</t>
    </r>
    <r>
      <rPr>
        <sz val="10"/>
        <color theme="1"/>
        <rFont val="宋体"/>
        <family val="2"/>
        <scheme val="minor"/>
      </rPr>
      <t xml:space="preserve">二级综合医院
成立时间：2013年6月
注册地：菏泽市大学路1950号
财务状况：总资产：5164.5万元。负债率：0。收入：1200万元。利润/结余情况：710万元。
主要业务类型以及其他重要内容：预防保健科、内科、外科、妇产科、儿科、眼科、口腔科、耳鼻喉科、急诊医学科、康复医学科、皮肤科、麻醉科、中医科、医学检验科、医学影像科。
</t>
    </r>
    <phoneticPr fontId="1" type="noConversion"/>
  </si>
  <si>
    <t xml:space="preserve">合作方式（技术/资金）：利用技术和资金参股。
对招商对象的要求：提供国际先进的医养结合管理团队和管理理念，资金2亿元人民币，其中养老中心投入资金5000万元人民币、医院投入1.5亿元人民币。
双方持股比例：附属医院持股70%，招商对象持股30%
</t>
    <phoneticPr fontId="1" type="noConversion"/>
  </si>
  <si>
    <t xml:space="preserve">项目投资:该项目总投资5亿元人民币，2.3亿元人民币，需要再投入运行资金2.7亿元人民币。
融资估算:融资2亿元人民币。
</t>
    <phoneticPr fontId="1" type="noConversion"/>
  </si>
  <si>
    <t>1.“菏泽医学专科学校附属医院医养结合项目”。已经建成项目：医养结合及医护实训中心综合体，占地面积20万平方米， 建筑面积12.8万平方米，总床位数2168张，其中，医院床位500张、失能和半失能老人养护床位468张、养老床位1200张，总投资5亿元人民币，已经投入资金2.3亿元人民币，需要再投入养老设施、医疗设备及运行资金共2.7亿元人民币。（另有待建项目：附属医院新院区建设，占地面积18万平方米，按三级甲等医院设置。
2.整体项目建成后，根据两个院区建设进行功能重新设置：康复养老中心主要设置养老、失能和半失能老人养护、康复治疗、老年病医学、慢病管理、中医中药、健康体检和医护实训中心，附属医院新院区主要设置包括急诊急救、重症医学、肿瘤诊疗中心、转化医学中心等在内的区域医疗、教学、科研中心。</t>
    <phoneticPr fontId="1" type="noConversion"/>
  </si>
  <si>
    <t>1.优势医疗技术项目/设备:眼科、康复科为医院目前的优势科室。微创外科和妇科手术为优势医疗技术项目
2.拟引进的新技术优势、人才:拟引进肿瘤、神经内外科等新技术。一年内引进高、中、初级人才100人，包括博士、硕士等，打造相应的学科团队
3.市场需求：目前菏泽市900多万人口，约有140多万老年人，高血压、糖尿病均在90万人左右，恶性肿瘤每年新发病例2万多人，尚没有省办综合性医院，没有肿瘤和慢性病防治专业机构，也没有真正的医养结合医疗单位</t>
    <phoneticPr fontId="1" type="noConversion"/>
  </si>
  <si>
    <t>1.预期收入：从2017年7月开始，前三年附属医院每年平均总收入约1.34亿元，总收入约4.02亿元。第四年开始，附属医院每年按照20%的增长率，到2027年6月，十年间附属医院总收入约24.82亿元，可以拿出总收入的10%、约2.482亿元偿还融资资金和利息；到2027年11年间养老总收入约4.3亿元，可以拿出总收入的10%、约0.43亿元偿还融资资金和利息。10年的时间本项目可以拿出2.912亿元偿还融资资金和利息。
2.投资资本的主要退出方式：申请上市或股权回收
3.成本费用估算：总运行成本占总收入的80%，10年总成本23.30亿元。
4.利润与税收分析：利润率在20%左右，无税收。
5.投资回收期：10年。
6.投资收益率：10%。</t>
    <phoneticPr fontId="1" type="noConversion"/>
  </si>
  <si>
    <t>高密市交运集团是一家大型综合性集团企业，主要经营范围为管道天然气、热力供应、道路运输、房地产开发、小额贷款、建筑施工、勘察设计、污水处理及中水回用、农副产品及小商品贸易等。集团总注册资本4.28亿元，截至2014年末，集团总资产21.77亿元，固定资产6.67亿元，资产负债率32%。
目前成立项目运营公司高密市新济健康产业管理有限公司，成立于2015年8月，注册资本20000万元，主要经营范围为以自有资金对健康产业项目、高密新济医院项目、高密新济托老项目投资、开发、并进行资产管理及运营；网站建设；餐饮企业管理，健康管理咨询服务，企业管理信息咨询，旅游信息咨询（不含旅行社业务）。</t>
    <phoneticPr fontId="1" type="noConversion"/>
  </si>
  <si>
    <t>公立中医院—医养结合项目</t>
    <phoneticPr fontId="1" type="noConversion"/>
  </si>
  <si>
    <t>北京中医药大学枣庄医院市中院区医养结合养老康复项目</t>
    <phoneticPr fontId="1" type="noConversion"/>
  </si>
  <si>
    <t xml:space="preserve">医院为甲方，投资方为乙方，甲方提供土地、技术、人员等资源。乙方提供资金，甲乙双方持股比例为51:49
</t>
    <phoneticPr fontId="1" type="noConversion"/>
  </si>
  <si>
    <t>1.本项目的销售收入主要为颐养楼的养老服务收入和老年医院的医疗卫生收入。
2.预计项目运营期内年均营业收入9560.8万元，税后利润为3914.8万元，税后财务内部收益率（全部投资）11.55%，税后财务净现值FNPV（I=8%）12970万元，税后投资回收期11.42年（含建设期2年）</t>
    <phoneticPr fontId="1" type="noConversion"/>
  </si>
  <si>
    <t>本项目总投资99740.84万元，项目分两期进行，其中一期工程投资41534.18万元，二期工程投资58206.66万元，资金来源：（1）一期工程投资中，项目承办单位自筹16534.18万元，申请银行贷款25000万元；（2）二期工程投资中，项目承办单位自筹13465.82万元，申请银行贷款44740.84万元。</t>
    <phoneticPr fontId="1" type="noConversion"/>
  </si>
  <si>
    <t>金柱和佑千岛山庄A区养老项目</t>
    <phoneticPr fontId="1" type="noConversion"/>
  </si>
  <si>
    <t xml:space="preserve">金柱和佑千岛山庄A区养老项目是山东盛世千岛山庄养老服务有限公司联合上海和佑养老集团、上海欧英明德管理咨询公司着力打造的山东省首家CCRC即一日之家、一生之家的持续照料退休社区；集机构养老、社区养老、居家养老和临终关怀“四位一体”的大型健康养生文化社区。
    项目总占地面积132092.24平方米，其中颐养园规划用地118410.58平方米，医院地块规划用地13681.66平方米，总建筑面积208460.68平方米，颐养园设置床位4500张，医院设置床位100张。项目新建建筑包括颐养楼、老年大学、老年医院、水疗馆等。
</t>
    <phoneticPr fontId="1" type="noConversion"/>
  </si>
  <si>
    <t>山东盛世千岛山庄养老服务有限公司，主要业务为养老人养护服务，注册资本金人民币37900万元，是由聊城市财信投资有限公司、山东金柱集团有限公司、国开发展基金有限公司和茌平县城市综合开发建设投资有限公司一同发起成立的专业养老服务机构。其中，聊城市财信投资有限公司出资7500万元，山东金柱集团有限公司出资21000万元，茌平县城市综合开发建设投资有限公司出资1500万元，国开发展基金有限公司出资7900万元。</t>
    <phoneticPr fontId="1" type="noConversion"/>
  </si>
  <si>
    <r>
      <t>项目与上海和佑养老集团合作，在运营方面引进先进管理理念与运营模式；成立老年医院推行医养结合新模式；开展旅游养老、家政服务、老年用品等相关养老产业，老年大学、养生水疗管等助推打造“老有所养、老有所医、老有所教、老有所学、老有所为、老有所乐”的六有乐龄生活，</t>
    </r>
    <r>
      <rPr>
        <b/>
        <sz val="9.3000000000000007"/>
        <color rgb="FFFF0000"/>
        <rFont val="宋体"/>
        <family val="3"/>
        <charset val="134"/>
      </rPr>
      <t>目前部分设施已开始运营</t>
    </r>
    <phoneticPr fontId="1" type="noConversion"/>
  </si>
  <si>
    <t>本项目总投资404231.91万元，其中银行贷款220000万元，其余全部由承办单位自筹。</t>
    <phoneticPr fontId="1" type="noConversion"/>
  </si>
  <si>
    <t>1.本项目主要收入来源是综合医院门诊和住院部、老年医疗中心、护理型养老机构、银龄公寓收入和上述五项业务收入。
2.本项目运营期年平均收入119319.75万元，平均税后利润为33753.04万元，静态税前投资回收期为9.69年，税后投资回收期为10.48年，动态税前投资回收期为12.46年，税后投资回收期为14.18年。</t>
    <phoneticPr fontId="1" type="noConversion"/>
  </si>
  <si>
    <t>聊城市医养中心项目</t>
    <phoneticPr fontId="1" type="noConversion"/>
  </si>
  <si>
    <t>根据聊城市政府要求，聊城市人民医院在江北水城旅游度假区建设一所设施齐全、功能完善、环境优雅的医养中心，医养中心包含医疗园区、温泉康养园区、医学教育园区、全龄养老社区、科研研发中心和中心城市广场六大功能区。其中医疗园区包括综合医院、老年医疗中心、康复中心大楼、健康管理中心、信息数据中心及水景生态公园。温泉康养园区包括护理型养老机构、老年学院、老年艺术工作室、候鸟式养老旅游度假中心、温泉氧疗中心、老年剧场、银龄公寓、生态养生餐厅、养生保健街区及中心水景广场。医学教育园区包括聊城大学医学院、聊城市卫中专学校、住院医师规范化培训基地、 医药科研院所、医院及学校员工公寓。全龄养老社区包括高端养生社区、度假康养社区、国际高端幼儿园及小学。</t>
    <phoneticPr fontId="1" type="noConversion"/>
  </si>
  <si>
    <t>聊城市人民医院始建于1947年，是一所集医疗、教学、科研、康复、保健于一体的大型三级甲等医院，拥有国家级、省级重点学科35个，3个省级重点实验室。是山东省首批省级区域医疗中心。医院服务范围辐射晋冀鲁豫周边区域2000万人口，医院现有业务用房28万余平方米，职工5000余人，其中高级专业技术人员800余人，博士、硕士1500余人。设有72个临床医技科室，115个护理单元，实际开放床位3200张。拥有PET-CT、3.0T磁共振、256层螺旋CT等大型医疗设备5328余台(件)，总价值11亿余元。2015年完成门诊诊疗301万人次，出院病人14.2万人次。</t>
    <phoneticPr fontId="1" type="noConversion"/>
  </si>
  <si>
    <r>
      <t>1.引进资金，</t>
    </r>
    <r>
      <rPr>
        <b/>
        <sz val="10"/>
        <color rgb="FFFF0000"/>
        <rFont val="宋体"/>
        <family val="3"/>
        <charset val="134"/>
        <scheme val="minor"/>
      </rPr>
      <t>以债权为主</t>
    </r>
    <r>
      <rPr>
        <sz val="10"/>
        <color theme="1"/>
        <rFont val="宋体"/>
        <family val="3"/>
        <charset val="134"/>
        <scheme val="minor"/>
      </rPr>
      <t xml:space="preserve">，也可考虑股权投资，但所有权与经营权分离，鉴定委托协议书。
2.后期将成立健康产业发展公司，以公司化投入持有医疗园区、温泉康养园区、医学教育园区、全龄养老社区、科研研发中心产权；以健康产业公司的平台融资发展，债权与机构结合，充分考虑机关利益者的利益诉求。
</t>
    </r>
    <phoneticPr fontId="1" type="noConversion"/>
  </si>
  <si>
    <t>1、山东省省级区域性医疗中心及三甲医院品牌；2、优势医疗团队的加盟；3、35个省部级重点专业和重点实验室平台扶持；4、5-8个重点专业和专科医疗中心的筹建，包括心血管病中心、肿瘤中心、慢病（糖尿病、肾病）中心，脑血管中心，老年病医院和康养中心；5、方圆100公里之内2500万人口高端医养需求。</t>
    <phoneticPr fontId="1" type="noConversion"/>
  </si>
  <si>
    <t>（一）技术优势：老年病科、医学影像科、癫痫诊疗中心为山东省医药卫生重点学科，急诊科、普外科为山东省临床重点专科，妇科为卫生部内镜与微创技术培训基地，中医科为山东省第四批中医药重点专科，神经内科、胸外科、消化内科、麻醉科、运动医学科、烧伤科为泰安市医学重点学科和特色专科。医院初步构建了一批服务能力强、诊疗水平高、特色明显的优势学科群，在老年病康复诊疗方面拥有得天独厚的优势。
(二)设备优势：设有46个临床科室、14个医技科室，拥有万元以上大型设备1270台件，总资产达8.1亿余元。</t>
    <phoneticPr fontId="1" type="noConversion"/>
  </si>
  <si>
    <t>养老机构—高端养老服务社区（医养结合）</t>
    <phoneticPr fontId="1" type="noConversion"/>
  </si>
  <si>
    <t>东营市商务局</t>
    <phoneticPr fontId="1" type="noConversion"/>
  </si>
  <si>
    <t>聊城市商务局</t>
    <phoneticPr fontId="1" type="noConversion"/>
  </si>
  <si>
    <r>
      <t>医疗机构</t>
    </r>
    <r>
      <rPr>
        <sz val="10"/>
        <rFont val="Arial"/>
        <family val="2"/>
      </rPr>
      <t>—</t>
    </r>
    <r>
      <rPr>
        <sz val="10"/>
        <rFont val="宋体"/>
        <family val="3"/>
        <charset val="134"/>
      </rPr>
      <t>高端综合医院</t>
    </r>
    <phoneticPr fontId="1" type="noConversion"/>
  </si>
  <si>
    <t>高密新济国际医疗综合体项目</t>
    <phoneticPr fontId="1" type="noConversion"/>
  </si>
  <si>
    <t>合资合作</t>
    <phoneticPr fontId="1" type="noConversion"/>
  </si>
  <si>
    <t>发改委</t>
    <phoneticPr fontId="1" type="noConversion"/>
  </si>
  <si>
    <t>项目总建筑面积47万㎡，其中综合医院建筑面积16.5万，主要建设门诊楼、急诊楼、病房等，设置床位1200张，日接诊4500人次；托老区建筑面积26万㎡，主要建设托老楼、理疗室、文体活动用房等，容纳老年人3200人；综合服务区建筑面积4.5万㎡。</t>
    <phoneticPr fontId="1" type="noConversion"/>
  </si>
  <si>
    <r>
      <rPr>
        <sz val="8"/>
        <color theme="1"/>
        <rFont val="宋体"/>
        <family val="3"/>
        <charset val="134"/>
        <scheme val="minor"/>
      </rPr>
      <t>该项目建成后，主要为住院收入、门诊收入，可实现年均营业收入38982.0万元。
住院收入：项目建成后，可设病床1200张，病床按日均使用率75%计，年经营天数按365天计算，平均每床位费用按600元/天（包括药品、检查、化验、护理等费用），可实现年营业收入19710.0万元。
门诊收入：项目建成后，门诊量按与床位数4:1估算，门诊量为4800人/日，门诊人次平均费用按110元/人计取，可实现年营业收入19272.0万元。
年利润总额19721.9万元，净利润14791.5万元。该项目投资内部收益率为15.9%，财务净现值（基准收益率为ic=10%）为17809.2万元，投资回收期为5.7年（含建设期）</t>
    </r>
    <r>
      <rPr>
        <sz val="10"/>
        <color theme="1"/>
        <rFont val="宋体"/>
        <family val="2"/>
        <scheme val="minor"/>
      </rPr>
      <t xml:space="preserve">
</t>
    </r>
    <phoneticPr fontId="1" type="noConversion"/>
  </si>
  <si>
    <t>该项目总投资估算为103916.0万元，该项目银行贷款60000.0万元，其余建设资金由交运集团其他产业扶持及产业融资来解决。已列入2015年山东省重点建设项目。</t>
    <phoneticPr fontId="1" type="noConversion"/>
  </si>
  <si>
    <t>已成立项目公司负责运营，并取得了建设及运营所需的批复。2014年完成投入28000万元，2015年预计完成20000万元。</t>
    <phoneticPr fontId="1" type="noConversion"/>
  </si>
  <si>
    <t>烟台乐天养老服务有限公司</t>
  </si>
  <si>
    <t>希望洽谈的医疗、养老行业的企业</t>
    <phoneticPr fontId="1" type="noConversion"/>
  </si>
  <si>
    <t>烟台乐天养老中心项目</t>
    <phoneticPr fontId="1" type="noConversion"/>
  </si>
  <si>
    <t>健康养老项目清单</t>
    <phoneticPr fontId="1" type="noConversion"/>
  </si>
  <si>
    <t>是否山东医药前50强</t>
    <phoneticPr fontId="1" type="noConversion"/>
  </si>
  <si>
    <t>淄博市商务局</t>
    <phoneticPr fontId="1" type="noConversion"/>
  </si>
  <si>
    <t>菏泽市商务局</t>
    <phoneticPr fontId="1" type="noConversion"/>
  </si>
  <si>
    <t>山东鲁抗医药股份有限公司（以下简称“鲁抗医药”）是华鲁控股集团有限公司控股的A股上市公司，股票代码600789。成立于1966年，注册资本58158万元，主要从事人用、兽用抗生素产品的生产和销售，是国内重要的抗生素生产基地。现有员工6000余人，具有大专以上学历技术人员2600余人；截止到2014年底公司拥有总资产40.85亿元，2014年实现销售收入23.12亿元。</t>
    <phoneticPr fontId="1" type="noConversion"/>
  </si>
  <si>
    <t>是，15位</t>
    <phoneticPr fontId="1" type="noConversion"/>
  </si>
  <si>
    <t>以资金、产品、技术入股，进行合资合作。</t>
    <phoneticPr fontId="1" type="noConversion"/>
  </si>
  <si>
    <t>项目总投资12000万美元</t>
    <phoneticPr fontId="1" type="noConversion"/>
  </si>
  <si>
    <t>本项目全部投产后，每年可实现销售收入16.55亿元，实现利润1亿元。</t>
    <phoneticPr fontId="1" type="noConversion"/>
  </si>
  <si>
    <t>项目资金已落实，已完成备案、规划、土地、能评、环评、安评等前期手续，所在园区各项市政公用配套设施（水、电、汽、气）齐全，外部配套条件完备，可以满足鲁抗医药高新生物技术产业园建设（一期）项目生产需求。</t>
    <phoneticPr fontId="1" type="noConversion"/>
  </si>
  <si>
    <t>医药—化学原料药（产业园区建设）</t>
    <phoneticPr fontId="1" type="noConversion"/>
  </si>
  <si>
    <t>同上</t>
    <phoneticPr fontId="1" type="noConversion"/>
  </si>
  <si>
    <t>项目总投资19500万美元</t>
    <phoneticPr fontId="1" type="noConversion"/>
  </si>
  <si>
    <t>项目资金已落实，已完成备案、规划、土地、能评、环评、安评等前期手续，所在园区前期已有泰乐菌素、盐霉素等产品入驻，运行情况良好，各项公用配套设施（水、电、汽、气）齐全，可以满足鲁抗生物医药循环经济产业园建设项目的生产需求。</t>
    <phoneticPr fontId="1" type="noConversion"/>
  </si>
  <si>
    <t>医药—化学原料药（3类新药）</t>
    <phoneticPr fontId="1" type="noConversion"/>
  </si>
  <si>
    <t>匹伐他汀钙作为目前临床上降血脂效果最好的他汀类药物之一，我公司自2006年开始进行研究、I、II期临床试验、专业审评等工作。2014年我公司成为第三家经国家食药总局批准、拥有匹伐他汀钙原料及片剂生产批件的企业，产品质量达到国外同类产品水平，为国家3类新药(证书编号：国药证字H2014004)，产品技术达到国内领先水平。</t>
    <phoneticPr fontId="1" type="noConversion"/>
  </si>
  <si>
    <t>该项目位于临淄区齐城农业高新技术开发区内，齐都药业科技园厂区，占地面积为约2600平方米，总建筑面积约4500平方米，钢筋混凝土框架结构2层，不新增土地。购置反应釜、离心机、压片机等设备共计138台套，装备原料药生产线、口服制剂生产线及配套仓库，配套公用工程采用原有厂区设施。新增厂房建筑面积约4500平方米；购置反应釜、离心机、压片机等设备共计138台套；主要产品为国家3类新药，产品技术达到国内领先水平。</t>
    <phoneticPr fontId="1" type="noConversion"/>
  </si>
  <si>
    <t>是，排名18位</t>
    <phoneticPr fontId="1" type="noConversion"/>
  </si>
  <si>
    <t>合作</t>
    <phoneticPr fontId="1" type="noConversion"/>
  </si>
  <si>
    <t>总投资6800万元，其中固定资产投资6170万元，铺底流动资金630万元。</t>
    <phoneticPr fontId="1" type="noConversion"/>
  </si>
  <si>
    <t>预计年新增销售收入1.8亿，年新增利润5200万，投资回收期约2年</t>
    <phoneticPr fontId="1" type="noConversion"/>
  </si>
  <si>
    <t>目产品在国内需求数量巨大，而生产厂家数量少、产量低，不能满足市场需求，药品来源仍主要通过进口，价格高昂。新产品产业化项目建设后，市场前景广阔，可进一步拉长县域医药经济产业链，推动产业转型升级，具有十分显著的经济效益和社会效益。项目产品均属国家鼓励生产的原料药新产品，其中枸橼酸西地那非用于治疗勃起功能障碍；富马酸替诺福韦二吡呋酯用于治疗HIV、HBV感染，并可和其他逆转录酶抑制剂合用于HIV-1感染、乙肝的治疗；埃索美拉唑钠可作为口服疗法不适用于胃食管反流病时的替代药物；盐酸度洛西汀可用于治疗某些心境疾病如抑郁症和焦虑症以及缓解中枢性疼痛如糖尿病外周神经病性疼痛和妇女纤维肌痛等。</t>
    <phoneticPr fontId="1" type="noConversion"/>
  </si>
  <si>
    <t>瑞阳制药有限公司原料药新产品产业开发项目</t>
    <phoneticPr fontId="1" type="noConversion"/>
  </si>
  <si>
    <t>医药—化学药（原料药）</t>
    <phoneticPr fontId="1" type="noConversion"/>
  </si>
  <si>
    <t>建设多功能原料、西地那非原料药、激素原料药等生产车间，配套建设综合楼、公共活动中心、污水处理、成品仓库、原料仓库等公用设施。项目建成后，可实现年产枸橼酸西地那非5吨、富马酸替诺韦二吡呋酯200吨、埃索美拉唑钠100吨、盐酸度洛西汀200吨、盐酸美金刚5.6吨、环索奈德0.21吨的生产能力。新增建筑面积166012平方米，采用全封闭式净化厂房；配备生产及辅助设备241台（套），配套建设综合楼、公共活动中心、污水处理、成品仓库、原料仓库等公用配套设施。</t>
    <phoneticPr fontId="1" type="noConversion"/>
  </si>
  <si>
    <t>是，排名第5</t>
    <phoneticPr fontId="1" type="noConversion"/>
  </si>
  <si>
    <t>项目总投资74545万，固定资产投资70766万</t>
    <phoneticPr fontId="1" type="noConversion"/>
  </si>
  <si>
    <t>估计年新增销售收入237021万元，年增利润24632万元</t>
    <phoneticPr fontId="1" type="noConversion"/>
  </si>
  <si>
    <t>山东齐都药业有限公司，一家集科工贸于一体以大容量注射剂生产为主的综合型制药企业，座落于国家历史文化名城齐国故都——淄博市临淄区，其前身山东临淄制药厂，创建于1976年，1998年实施股份合作制改造，2004年规范为有限公司。现有员工1800人，占地面积600亩，总资产7.5亿元。
公司主要生产大容量注射剂、片剂、胶囊剂、颗粒剂、糖浆剂、粉针剂、原料药等七大系列130多个品种规格的产品，主导产品大容量注射剂有玻瓶、塑瓶、软袋三种包装形式，年生产能力达5亿瓶袋。2015年收入25.1亿，年利润总额2.5亿</t>
    <phoneticPr fontId="1" type="noConversion"/>
  </si>
  <si>
    <t xml:space="preserve"> 瑞阳制药有限公司（原山东沂蒙新华制药厂）创建于1966年，是山东省第一家粉针剂生产企业。是国家重点高新技术企业、国家863计划成果产业基地骨干企业。已连续多年位居中国医药工业企业三十强。公司负责起草了美洛西林钠等42个新药产品的国家药品标准，荣获《中国药典》2010年版标准研究先进单位，2013年公司被认定为国家技术创新示范企业。2015年年收入达71.8亿，利润总额34.1亿</t>
    <phoneticPr fontId="1" type="noConversion"/>
  </si>
  <si>
    <t>泰山老年保健与照护中心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</si>
</sst>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宋体"/>
      <family val="2"/>
      <scheme val="minor"/>
    </font>
    <font>
      <sz val="9"/>
      <name val="宋体"/>
      <family val="3"/>
      <charset val="134"/>
      <scheme val="minor"/>
    </font>
    <font>
      <sz val="10"/>
      <color theme="1"/>
      <name val="宋体"/>
      <family val="2"/>
      <scheme val="minor"/>
    </font>
    <font>
      <sz val="10"/>
      <name val="Arial"/>
      <family val="2"/>
    </font>
    <font>
      <sz val="10"/>
      <color theme="1"/>
      <name val="宋体"/>
      <family val="3"/>
      <charset val="134"/>
      <scheme val="minor"/>
    </font>
    <font>
      <sz val="10"/>
      <color rgb="FFFF0000"/>
      <name val="宋体"/>
      <family val="3"/>
      <charset val="134"/>
      <scheme val="minor"/>
    </font>
    <font>
      <sz val="10"/>
      <color rgb="FFFF0000"/>
      <name val="宋体"/>
      <family val="2"/>
      <scheme val="minor"/>
    </font>
    <font>
      <sz val="10"/>
      <color rgb="FFFF0000"/>
      <name val="宋体"/>
      <family val="3"/>
      <charset val="134"/>
    </font>
    <font>
      <b/>
      <sz val="10"/>
      <color theme="1"/>
      <name val="宋体"/>
      <family val="3"/>
      <charset val="134"/>
      <scheme val="minor"/>
    </font>
    <font>
      <b/>
      <sz val="10"/>
      <color rgb="FFFF0000"/>
      <name val="宋体"/>
      <family val="3"/>
      <charset val="134"/>
    </font>
    <font>
      <b/>
      <sz val="10"/>
      <color theme="1"/>
      <name val="宋体"/>
      <family val="3"/>
      <charset val="134"/>
    </font>
    <font>
      <sz val="10"/>
      <color theme="1"/>
      <name val="宋体"/>
      <family val="3"/>
      <charset val="134"/>
    </font>
    <font>
      <b/>
      <sz val="10"/>
      <color rgb="FFFF0000"/>
      <name val="宋体"/>
      <family val="3"/>
      <charset val="134"/>
      <scheme val="minor"/>
    </font>
    <font>
      <b/>
      <sz val="9.3000000000000007"/>
      <color rgb="FFFF0000"/>
      <name val="宋体"/>
      <family val="3"/>
      <charset val="134"/>
    </font>
    <font>
      <sz val="8"/>
      <color theme="1"/>
      <name val="宋体"/>
      <family val="3"/>
      <charset val="134"/>
      <scheme val="minor"/>
    </font>
    <font>
      <b/>
      <sz val="22"/>
      <name val="Arial"/>
      <family val="2"/>
    </font>
    <font>
      <b/>
      <sz val="20"/>
      <name val="Arial"/>
      <family val="2"/>
    </font>
    <font>
      <sz val="9"/>
      <color theme="1"/>
      <name val="宋体"/>
      <family val="2"/>
      <scheme val="minor"/>
    </font>
    <font>
      <sz val="8"/>
      <color theme="1"/>
      <name val="宋体"/>
      <family val="2"/>
      <scheme val="minor"/>
    </font>
    <font>
      <sz val="10"/>
      <name val="宋体"/>
      <family val="3"/>
      <charset val="134"/>
    </font>
    <font>
      <b/>
      <sz val="24"/>
      <name val="宋体"/>
      <family val="3"/>
      <charset val="134"/>
      <scheme val="minor"/>
    </font>
    <font>
      <b/>
      <sz val="14"/>
      <color theme="0"/>
      <name val="宋体"/>
      <family val="2"/>
      <scheme val="minor"/>
    </font>
    <font>
      <b/>
      <sz val="14"/>
      <color theme="0"/>
      <name val="宋体"/>
      <family val="3"/>
      <charset val="134"/>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27">
    <xf numFmtId="0" fontId="0" fillId="0" borderId="0" xfId="0"/>
    <xf numFmtId="0" fontId="3" fillId="0" borderId="0" xfId="1"/>
    <xf numFmtId="0" fontId="4"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16" fillId="3" borderId="1" xfId="1" applyFont="1" applyFill="1" applyBorder="1" applyAlignment="1">
      <alignment vertical="center" wrapText="1"/>
    </xf>
    <xf numFmtId="0" fontId="12" fillId="3"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20" fillId="0" borderId="1" xfId="1" applyFont="1" applyBorder="1" applyAlignment="1">
      <alignment horizontal="center" vertical="center" wrapText="1"/>
    </xf>
    <xf numFmtId="0" fontId="16"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0" fillId="3" borderId="1" xfId="0" applyFont="1" applyFill="1" applyBorder="1" applyAlignment="1">
      <alignment horizontal="center" vertical="center" wrapText="1"/>
    </xf>
    <xf numFmtId="0" fontId="16" fillId="3" borderId="3"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3" borderId="4" xfId="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abSelected="1" zoomScaleNormal="100" workbookViewId="0">
      <selection activeCell="K2" sqref="K1:K1048576"/>
    </sheetView>
  </sheetViews>
  <sheetFormatPr defaultRowHeight="12.75" x14ac:dyDescent="0.2"/>
  <cols>
    <col min="1" max="2" width="8.25" style="1" customWidth="1"/>
    <col min="3" max="3" width="8.625" style="1" customWidth="1"/>
    <col min="4" max="4" width="7.5" style="1" customWidth="1"/>
    <col min="5" max="5" width="20.375" style="1" customWidth="1"/>
    <col min="6" max="6" width="21.875" style="1" customWidth="1"/>
    <col min="7" max="7" width="16.375" style="1" customWidth="1"/>
    <col min="8" max="8" width="13" style="1" customWidth="1"/>
    <col min="9" max="9" width="12.625" style="1" customWidth="1"/>
    <col min="10" max="10" width="21.75" style="1" customWidth="1"/>
    <col min="11" max="11" width="8.375" style="1" customWidth="1"/>
    <col min="12" max="16384" width="9" style="1"/>
  </cols>
  <sheetData>
    <row r="1" spans="2:11" ht="57.75" customHeight="1" x14ac:dyDescent="0.2">
      <c r="B1" s="20" t="s">
        <v>167</v>
      </c>
      <c r="C1" s="20"/>
      <c r="D1" s="20"/>
      <c r="E1" s="20"/>
      <c r="F1" s="20"/>
      <c r="G1" s="20"/>
      <c r="H1" s="20"/>
      <c r="I1" s="20"/>
      <c r="J1" s="20"/>
      <c r="K1" s="20"/>
    </row>
    <row r="2" spans="2:11" ht="132" customHeight="1" x14ac:dyDescent="0.2">
      <c r="B2" s="17" t="s">
        <v>10</v>
      </c>
      <c r="C2" s="18" t="s">
        <v>11</v>
      </c>
      <c r="D2" s="18" t="s">
        <v>12</v>
      </c>
      <c r="E2" s="18" t="s">
        <v>8</v>
      </c>
      <c r="F2" s="18" t="s">
        <v>13</v>
      </c>
      <c r="G2" s="18" t="s">
        <v>14</v>
      </c>
      <c r="H2" s="18" t="s">
        <v>15</v>
      </c>
      <c r="I2" s="18" t="s">
        <v>16</v>
      </c>
      <c r="J2" s="18" t="s">
        <v>9</v>
      </c>
      <c r="K2" s="18" t="s">
        <v>121</v>
      </c>
    </row>
    <row r="3" spans="2:11" ht="274.5" customHeight="1" x14ac:dyDescent="0.2">
      <c r="B3" s="2">
        <v>1</v>
      </c>
      <c r="C3" s="3" t="s">
        <v>17</v>
      </c>
      <c r="D3" s="4" t="s">
        <v>197</v>
      </c>
      <c r="E3" s="4" t="s">
        <v>18</v>
      </c>
      <c r="F3" s="5" t="s">
        <v>19</v>
      </c>
      <c r="G3" s="4" t="s">
        <v>20</v>
      </c>
      <c r="H3" s="4" t="s">
        <v>21</v>
      </c>
      <c r="I3" s="4" t="s">
        <v>22</v>
      </c>
      <c r="J3" s="4" t="s">
        <v>152</v>
      </c>
      <c r="K3" s="22"/>
    </row>
    <row r="4" spans="2:11" ht="278.25" customHeight="1" x14ac:dyDescent="0.2">
      <c r="B4" s="2">
        <f>B3+1</f>
        <v>2</v>
      </c>
      <c r="C4" s="3" t="s">
        <v>24</v>
      </c>
      <c r="D4" s="4" t="s">
        <v>25</v>
      </c>
      <c r="E4" s="4" t="s">
        <v>26</v>
      </c>
      <c r="F4" s="4" t="s">
        <v>27</v>
      </c>
      <c r="G4" s="7" t="s">
        <v>28</v>
      </c>
      <c r="H4" s="8" t="s">
        <v>29</v>
      </c>
      <c r="I4" s="7" t="s">
        <v>30</v>
      </c>
      <c r="J4" s="9" t="s">
        <v>31</v>
      </c>
      <c r="K4" s="22"/>
    </row>
    <row r="5" spans="2:11" ht="384" customHeight="1" x14ac:dyDescent="0.2">
      <c r="B5" s="2">
        <f>B4+1</f>
        <v>3</v>
      </c>
      <c r="C5" s="3" t="s">
        <v>32</v>
      </c>
      <c r="D5" s="4" t="s">
        <v>33</v>
      </c>
      <c r="E5" s="4" t="s">
        <v>34</v>
      </c>
      <c r="F5" s="4" t="s">
        <v>35</v>
      </c>
      <c r="G5" s="5" t="s">
        <v>36</v>
      </c>
      <c r="H5" s="4" t="s">
        <v>37</v>
      </c>
      <c r="I5" s="5" t="s">
        <v>38</v>
      </c>
      <c r="J5" s="9" t="s">
        <v>39</v>
      </c>
      <c r="K5" s="22"/>
    </row>
    <row r="6" spans="2:11" ht="296.25" customHeight="1" x14ac:dyDescent="0.2">
      <c r="B6" s="2">
        <f t="shared" ref="B6:B18" si="0">B5+1</f>
        <v>4</v>
      </c>
      <c r="C6" s="3" t="s">
        <v>40</v>
      </c>
      <c r="D6" s="4" t="s">
        <v>41</v>
      </c>
      <c r="E6" s="4" t="s">
        <v>42</v>
      </c>
      <c r="F6" s="4" t="s">
        <v>43</v>
      </c>
      <c r="G6" s="5" t="s">
        <v>44</v>
      </c>
      <c r="H6" s="4" t="s">
        <v>45</v>
      </c>
      <c r="I6" s="5" t="s">
        <v>46</v>
      </c>
      <c r="J6" s="9" t="s">
        <v>47</v>
      </c>
      <c r="K6" s="22"/>
    </row>
    <row r="7" spans="2:11" ht="330" customHeight="1" x14ac:dyDescent="0.2">
      <c r="B7" s="2">
        <f t="shared" si="0"/>
        <v>5</v>
      </c>
      <c r="C7" s="3" t="s">
        <v>136</v>
      </c>
      <c r="D7" s="4" t="s">
        <v>137</v>
      </c>
      <c r="E7" s="4" t="s">
        <v>49</v>
      </c>
      <c r="F7" s="4" t="s">
        <v>50</v>
      </c>
      <c r="G7" s="5" t="s">
        <v>138</v>
      </c>
      <c r="H7" s="4" t="s">
        <v>51</v>
      </c>
      <c r="I7" s="5" t="s">
        <v>52</v>
      </c>
      <c r="J7" s="9" t="s">
        <v>53</v>
      </c>
      <c r="K7" s="22"/>
    </row>
    <row r="8" spans="2:11" ht="339" customHeight="1" x14ac:dyDescent="0.2">
      <c r="B8" s="2">
        <f t="shared" si="0"/>
        <v>6</v>
      </c>
      <c r="C8" s="3" t="s">
        <v>54</v>
      </c>
      <c r="D8" s="4" t="s">
        <v>55</v>
      </c>
      <c r="E8" s="4" t="s">
        <v>56</v>
      </c>
      <c r="F8" s="4" t="s">
        <v>57</v>
      </c>
      <c r="G8" s="5" t="s">
        <v>58</v>
      </c>
      <c r="H8" s="4" t="s">
        <v>59</v>
      </c>
      <c r="I8" s="5" t="s">
        <v>60</v>
      </c>
      <c r="J8" s="9" t="s">
        <v>61</v>
      </c>
      <c r="K8" s="22"/>
    </row>
    <row r="9" spans="2:11" ht="327" customHeight="1" x14ac:dyDescent="0.2">
      <c r="B9" s="2">
        <f t="shared" si="0"/>
        <v>7</v>
      </c>
      <c r="C9" s="3" t="s">
        <v>62</v>
      </c>
      <c r="D9" s="4" t="s">
        <v>63</v>
      </c>
      <c r="E9" s="4" t="s">
        <v>64</v>
      </c>
      <c r="F9" s="5" t="s">
        <v>65</v>
      </c>
      <c r="G9" s="7" t="s">
        <v>66</v>
      </c>
      <c r="H9" s="4" t="s">
        <v>67</v>
      </c>
      <c r="I9" s="5" t="s">
        <v>68</v>
      </c>
      <c r="J9" s="9" t="s">
        <v>69</v>
      </c>
      <c r="K9" s="22"/>
    </row>
    <row r="10" spans="2:11" ht="335.25" customHeight="1" x14ac:dyDescent="0.2">
      <c r="B10" s="2">
        <f t="shared" si="0"/>
        <v>8</v>
      </c>
      <c r="C10" s="9" t="s">
        <v>70</v>
      </c>
      <c r="D10" s="5" t="s">
        <v>71</v>
      </c>
      <c r="E10" s="5" t="s">
        <v>72</v>
      </c>
      <c r="F10" s="5" t="s">
        <v>73</v>
      </c>
      <c r="G10" s="2" t="s">
        <v>74</v>
      </c>
      <c r="H10" s="5" t="s">
        <v>75</v>
      </c>
      <c r="I10" s="5" t="s">
        <v>76</v>
      </c>
      <c r="J10" s="9" t="s">
        <v>77</v>
      </c>
      <c r="K10" s="22"/>
    </row>
    <row r="11" spans="2:11" ht="264" customHeight="1" x14ac:dyDescent="0.2">
      <c r="B11" s="2">
        <f t="shared" si="0"/>
        <v>9</v>
      </c>
      <c r="C11" s="9" t="s">
        <v>48</v>
      </c>
      <c r="D11" s="5" t="s">
        <v>78</v>
      </c>
      <c r="E11" s="5" t="s">
        <v>79</v>
      </c>
      <c r="F11" s="5" t="s">
        <v>80</v>
      </c>
      <c r="G11" s="5" t="s">
        <v>81</v>
      </c>
      <c r="H11" s="5" t="s">
        <v>82</v>
      </c>
      <c r="I11" s="5" t="s">
        <v>83</v>
      </c>
      <c r="J11" s="9" t="s">
        <v>84</v>
      </c>
      <c r="K11" s="22"/>
    </row>
    <row r="12" spans="2:11" ht="388.5" x14ac:dyDescent="0.2">
      <c r="B12" s="2">
        <f t="shared" si="0"/>
        <v>10</v>
      </c>
      <c r="C12" s="10" t="s">
        <v>127</v>
      </c>
      <c r="D12" s="10" t="s">
        <v>128</v>
      </c>
      <c r="E12" s="11" t="s">
        <v>132</v>
      </c>
      <c r="F12" s="11" t="s">
        <v>129</v>
      </c>
      <c r="G12" s="11" t="s">
        <v>130</v>
      </c>
      <c r="H12" s="10" t="s">
        <v>131</v>
      </c>
      <c r="I12" s="12" t="s">
        <v>134</v>
      </c>
      <c r="J12" s="11" t="s">
        <v>133</v>
      </c>
      <c r="K12" s="19"/>
    </row>
    <row r="13" spans="2:11" ht="409.5" customHeight="1" x14ac:dyDescent="0.2">
      <c r="B13" s="2">
        <f t="shared" si="0"/>
        <v>11</v>
      </c>
      <c r="C13" s="9" t="s">
        <v>103</v>
      </c>
      <c r="D13" s="4" t="s">
        <v>104</v>
      </c>
      <c r="E13" s="4" t="s">
        <v>107</v>
      </c>
      <c r="F13" s="4" t="s">
        <v>105</v>
      </c>
      <c r="G13" s="5" t="s">
        <v>106</v>
      </c>
      <c r="H13" s="4" t="s">
        <v>108</v>
      </c>
      <c r="I13" s="4" t="s">
        <v>111</v>
      </c>
      <c r="J13" s="13" t="s">
        <v>110</v>
      </c>
      <c r="K13" s="15" t="s">
        <v>154</v>
      </c>
    </row>
    <row r="14" spans="2:11" ht="297" customHeight="1" x14ac:dyDescent="0.2">
      <c r="B14" s="2">
        <f t="shared" si="0"/>
        <v>12</v>
      </c>
      <c r="C14" s="4" t="s">
        <v>112</v>
      </c>
      <c r="D14" s="4" t="s">
        <v>141</v>
      </c>
      <c r="E14" s="4" t="s">
        <v>142</v>
      </c>
      <c r="F14" s="4" t="s">
        <v>143</v>
      </c>
      <c r="G14" s="16" t="s">
        <v>23</v>
      </c>
      <c r="H14" s="4" t="s">
        <v>140</v>
      </c>
      <c r="I14" s="4" t="s">
        <v>139</v>
      </c>
      <c r="J14" s="4" t="s">
        <v>144</v>
      </c>
      <c r="K14" s="21" t="s">
        <v>155</v>
      </c>
    </row>
    <row r="15" spans="2:11" ht="372" customHeight="1" x14ac:dyDescent="0.2">
      <c r="B15" s="2">
        <f t="shared" si="0"/>
        <v>13</v>
      </c>
      <c r="C15" s="4" t="s">
        <v>112</v>
      </c>
      <c r="D15" s="4" t="s">
        <v>147</v>
      </c>
      <c r="E15" s="4" t="s">
        <v>148</v>
      </c>
      <c r="F15" s="4" t="s">
        <v>149</v>
      </c>
      <c r="G15" s="5" t="s">
        <v>150</v>
      </c>
      <c r="H15" s="4" t="s">
        <v>145</v>
      </c>
      <c r="I15" s="4" t="s">
        <v>146</v>
      </c>
      <c r="J15" s="4" t="s">
        <v>151</v>
      </c>
      <c r="K15" s="21"/>
    </row>
    <row r="16" spans="2:11" ht="409.5" x14ac:dyDescent="0.2">
      <c r="B16" s="2">
        <f t="shared" si="0"/>
        <v>14</v>
      </c>
      <c r="C16" s="4" t="s">
        <v>117</v>
      </c>
      <c r="D16" s="4" t="s">
        <v>115</v>
      </c>
      <c r="E16" s="4" t="s">
        <v>116</v>
      </c>
      <c r="F16" s="4" t="s">
        <v>113</v>
      </c>
      <c r="G16" s="5" t="s">
        <v>114</v>
      </c>
      <c r="H16" s="5" t="s">
        <v>118</v>
      </c>
      <c r="I16" s="4" t="s">
        <v>120</v>
      </c>
      <c r="J16" s="14" t="s">
        <v>119</v>
      </c>
      <c r="K16" s="19" t="s">
        <v>125</v>
      </c>
    </row>
    <row r="17" spans="2:11" ht="333" customHeight="1" x14ac:dyDescent="0.2">
      <c r="B17" s="2">
        <f t="shared" si="0"/>
        <v>15</v>
      </c>
      <c r="C17" s="4" t="s">
        <v>156</v>
      </c>
      <c r="D17" s="4" t="s">
        <v>157</v>
      </c>
      <c r="E17" s="4" t="s">
        <v>160</v>
      </c>
      <c r="F17" s="4" t="s">
        <v>135</v>
      </c>
      <c r="G17" s="6" t="s">
        <v>158</v>
      </c>
      <c r="H17" s="4" t="s">
        <v>162</v>
      </c>
      <c r="I17" s="5" t="s">
        <v>161</v>
      </c>
      <c r="J17" s="4" t="s">
        <v>163</v>
      </c>
      <c r="K17" s="19" t="s">
        <v>159</v>
      </c>
    </row>
    <row r="18" spans="2:11" ht="222.75" customHeight="1" x14ac:dyDescent="0.2">
      <c r="B18" s="2">
        <f t="shared" si="0"/>
        <v>16</v>
      </c>
      <c r="C18" s="4" t="s">
        <v>153</v>
      </c>
      <c r="D18" s="4" t="s">
        <v>166</v>
      </c>
      <c r="E18" s="4" t="s">
        <v>0</v>
      </c>
      <c r="F18" s="4" t="s">
        <v>164</v>
      </c>
      <c r="G18" s="4" t="s">
        <v>165</v>
      </c>
      <c r="H18" s="6" t="s">
        <v>109</v>
      </c>
      <c r="I18" s="6" t="s">
        <v>109</v>
      </c>
      <c r="J18" s="6" t="s">
        <v>109</v>
      </c>
      <c r="K18" s="19" t="s">
        <v>123</v>
      </c>
    </row>
    <row r="19" spans="2:11" ht="42.75" customHeight="1" x14ac:dyDescent="0.2"/>
  </sheetData>
  <mergeCells count="3">
    <mergeCell ref="B1:K1"/>
    <mergeCell ref="K14:K15"/>
    <mergeCell ref="K3:K11"/>
  </mergeCells>
  <phoneticPr fontId="1" type="noConversion"/>
  <pageMargins left="0.75" right="0.75" top="1" bottom="1" header="0.5" footer="0.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topLeftCell="I1" zoomScale="80" zoomScaleNormal="80" workbookViewId="0">
      <selection activeCell="Q3" sqref="Q3"/>
    </sheetView>
  </sheetViews>
  <sheetFormatPr defaultRowHeight="12.75" x14ac:dyDescent="0.2"/>
  <cols>
    <col min="1" max="2" width="7.375" style="1" customWidth="1"/>
    <col min="3" max="3" width="8.375" style="1" customWidth="1"/>
    <col min="4" max="4" width="13.75" style="1" customWidth="1"/>
    <col min="5" max="5" width="36.875" style="1" customWidth="1"/>
    <col min="6" max="6" width="21" style="1" customWidth="1"/>
    <col min="7" max="7" width="8.125" style="1" customWidth="1"/>
    <col min="8" max="8" width="13.875" style="1" customWidth="1"/>
    <col min="9" max="9" width="25.625" style="1" customWidth="1"/>
    <col min="10" max="10" width="29.125" style="1" customWidth="1"/>
    <col min="11" max="11" width="19.5" style="1" customWidth="1"/>
    <col min="12" max="12" width="8" style="1" customWidth="1"/>
    <col min="13" max="16384" width="9" style="1"/>
  </cols>
  <sheetData>
    <row r="1" spans="2:12" ht="57.75" customHeight="1" x14ac:dyDescent="0.2">
      <c r="B1" s="20" t="s">
        <v>126</v>
      </c>
      <c r="C1" s="20"/>
      <c r="D1" s="20"/>
      <c r="E1" s="20"/>
      <c r="F1" s="20"/>
      <c r="G1" s="20"/>
      <c r="H1" s="20"/>
      <c r="I1" s="20"/>
      <c r="J1" s="20"/>
      <c r="K1" s="20"/>
      <c r="L1" s="20"/>
    </row>
    <row r="2" spans="2:12" ht="139.5" customHeight="1" x14ac:dyDescent="0.2">
      <c r="B2" s="17" t="s">
        <v>10</v>
      </c>
      <c r="C2" s="18" t="s">
        <v>11</v>
      </c>
      <c r="D2" s="18" t="s">
        <v>12</v>
      </c>
      <c r="E2" s="18" t="s">
        <v>8</v>
      </c>
      <c r="F2" s="18" t="s">
        <v>13</v>
      </c>
      <c r="G2" s="18" t="s">
        <v>168</v>
      </c>
      <c r="H2" s="18" t="s">
        <v>14</v>
      </c>
      <c r="I2" s="18" t="s">
        <v>15</v>
      </c>
      <c r="J2" s="18" t="s">
        <v>16</v>
      </c>
      <c r="K2" s="18" t="s">
        <v>9</v>
      </c>
      <c r="L2" s="18" t="s">
        <v>121</v>
      </c>
    </row>
    <row r="3" spans="2:12" ht="325.5" customHeight="1" x14ac:dyDescent="0.2">
      <c r="B3" s="23">
        <v>1</v>
      </c>
      <c r="C3" s="3" t="s">
        <v>102</v>
      </c>
      <c r="D3" s="4" t="s">
        <v>97</v>
      </c>
      <c r="E3" s="4" t="s">
        <v>96</v>
      </c>
      <c r="F3" s="4" t="s">
        <v>95</v>
      </c>
      <c r="G3" s="4" t="s">
        <v>94</v>
      </c>
      <c r="H3" s="4" t="s">
        <v>99</v>
      </c>
      <c r="I3" s="4" t="s">
        <v>98</v>
      </c>
      <c r="J3" s="4" t="s">
        <v>100</v>
      </c>
      <c r="K3" s="4" t="s">
        <v>101</v>
      </c>
      <c r="L3" s="24" t="s">
        <v>169</v>
      </c>
    </row>
    <row r="4" spans="2:12" ht="409.5" customHeight="1" x14ac:dyDescent="0.2">
      <c r="B4" s="23">
        <f>B3+1</f>
        <v>2</v>
      </c>
      <c r="C4" s="3" t="s">
        <v>85</v>
      </c>
      <c r="D4" s="4" t="s">
        <v>86</v>
      </c>
      <c r="E4" s="4" t="s">
        <v>91</v>
      </c>
      <c r="F4" s="4" t="s">
        <v>90</v>
      </c>
      <c r="G4" s="6" t="s">
        <v>93</v>
      </c>
      <c r="H4" s="4" t="s">
        <v>89</v>
      </c>
      <c r="I4" s="4" t="s">
        <v>88</v>
      </c>
      <c r="J4" s="4" t="s">
        <v>87</v>
      </c>
      <c r="K4" s="14" t="s">
        <v>92</v>
      </c>
      <c r="L4" s="24" t="s">
        <v>170</v>
      </c>
    </row>
    <row r="5" spans="2:12" ht="206.25" customHeight="1" x14ac:dyDescent="0.2">
      <c r="B5" s="2">
        <f>B4+1</f>
        <v>3</v>
      </c>
      <c r="C5" s="3" t="s">
        <v>1</v>
      </c>
      <c r="D5" s="4" t="s">
        <v>6</v>
      </c>
      <c r="E5" s="4" t="s">
        <v>2</v>
      </c>
      <c r="F5" s="4" t="s">
        <v>171</v>
      </c>
      <c r="G5" s="6" t="s">
        <v>172</v>
      </c>
      <c r="H5" s="5" t="s">
        <v>173</v>
      </c>
      <c r="I5" s="4" t="s">
        <v>174</v>
      </c>
      <c r="J5" s="5" t="s">
        <v>175</v>
      </c>
      <c r="K5" s="9" t="s">
        <v>176</v>
      </c>
      <c r="L5" s="25" t="s">
        <v>124</v>
      </c>
    </row>
    <row r="6" spans="2:12" ht="187.5" customHeight="1" x14ac:dyDescent="0.2">
      <c r="B6" s="2">
        <f>B5+1</f>
        <v>4</v>
      </c>
      <c r="C6" s="3" t="s">
        <v>177</v>
      </c>
      <c r="D6" s="4" t="s">
        <v>7</v>
      </c>
      <c r="E6" s="4" t="s">
        <v>3</v>
      </c>
      <c r="F6" s="6" t="s">
        <v>178</v>
      </c>
      <c r="G6" s="6" t="s">
        <v>178</v>
      </c>
      <c r="H6" s="5" t="s">
        <v>173</v>
      </c>
      <c r="I6" s="4" t="s">
        <v>179</v>
      </c>
      <c r="J6" s="5" t="s">
        <v>4</v>
      </c>
      <c r="K6" s="9" t="s">
        <v>180</v>
      </c>
      <c r="L6" s="26"/>
    </row>
    <row r="7" spans="2:12" ht="287.25" customHeight="1" x14ac:dyDescent="0.2">
      <c r="B7" s="2">
        <f>B6+1</f>
        <v>5</v>
      </c>
      <c r="C7" s="3" t="s">
        <v>181</v>
      </c>
      <c r="D7" s="4" t="s">
        <v>5</v>
      </c>
      <c r="E7" s="4" t="s">
        <v>183</v>
      </c>
      <c r="F7" s="4" t="s">
        <v>195</v>
      </c>
      <c r="G7" s="4" t="s">
        <v>184</v>
      </c>
      <c r="H7" s="2" t="s">
        <v>185</v>
      </c>
      <c r="I7" s="4" t="s">
        <v>186</v>
      </c>
      <c r="J7" s="5" t="s">
        <v>187</v>
      </c>
      <c r="K7" s="9" t="s">
        <v>182</v>
      </c>
      <c r="L7" s="22" t="s">
        <v>122</v>
      </c>
    </row>
    <row r="8" spans="2:12" ht="344.25" customHeight="1" x14ac:dyDescent="0.2">
      <c r="B8" s="2">
        <f>B7+1</f>
        <v>6</v>
      </c>
      <c r="C8" s="13" t="s">
        <v>190</v>
      </c>
      <c r="D8" s="13" t="s">
        <v>189</v>
      </c>
      <c r="E8" s="13" t="s">
        <v>191</v>
      </c>
      <c r="F8" s="13" t="s">
        <v>196</v>
      </c>
      <c r="G8" s="13" t="s">
        <v>192</v>
      </c>
      <c r="H8" s="2" t="s">
        <v>185</v>
      </c>
      <c r="I8" s="13" t="s">
        <v>193</v>
      </c>
      <c r="J8" s="13" t="s">
        <v>194</v>
      </c>
      <c r="K8" s="13" t="s">
        <v>188</v>
      </c>
      <c r="L8" s="22"/>
    </row>
    <row r="47" spans="2:2" ht="74.25" customHeight="1" x14ac:dyDescent="0.2">
      <c r="B47" s="1">
        <v>1</v>
      </c>
    </row>
  </sheetData>
  <mergeCells count="3">
    <mergeCell ref="L7:L8"/>
    <mergeCell ref="B1:L1"/>
    <mergeCell ref="L5:L6"/>
  </mergeCells>
  <phoneticPr fontId="1" type="noConversion"/>
  <pageMargins left="0.75" right="0.75" top="1" bottom="1" header="0.5" footer="0.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健康养老项目汇总</vt:lpstr>
      <vt:lpstr>生物医药项目汇总</vt:lpstr>
      <vt:lpstr>健康养老项目汇总!OLE_LINK1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2016-08-01T12:18:32Z</dcterms:modified>
</cp:coreProperties>
</file>