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业" sheetId="1" r:id="rId1"/>
  </sheets>
  <definedNames>
    <definedName name="_xlnm.Print_Area" localSheetId="0">'行业'!$A$1:$F$34</definedName>
  </definedNames>
  <calcPr fullCalcOnLoad="1"/>
</workbook>
</file>

<file path=xl/sharedStrings.xml><?xml version="1.0" encoding="utf-8"?>
<sst xmlns="http://schemas.openxmlformats.org/spreadsheetml/2006/main" count="42" uniqueCount="40">
  <si>
    <t>2019年1-9月山东省分行业外商直接投资</t>
  </si>
  <si>
    <t>金额单位：万美元</t>
  </si>
  <si>
    <t>行      业</t>
  </si>
  <si>
    <t>累计情况</t>
  </si>
  <si>
    <t>项目数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</si>
  <si>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</si>
  <si>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</si>
  <si>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</si>
  <si>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</si>
  <si>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</si>
  <si>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</si>
  <si>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</si>
  <si>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农、林、牧、渔业</t>
  </si>
  <si>
    <t>第二产业</t>
  </si>
  <si>
    <t>采矿业</t>
  </si>
  <si>
    <t>制造业</t>
  </si>
  <si>
    <t xml:space="preserve">  纺织业</t>
  </si>
  <si>
    <t xml:space="preserve">  化学原料及化学制品制造业</t>
  </si>
  <si>
    <t xml:space="preserve">  医药制造业</t>
  </si>
  <si>
    <t xml:space="preserve">  通用设备制造业</t>
  </si>
  <si>
    <t xml:space="preserve">  专用设备制造业</t>
  </si>
  <si>
    <t xml:space="preserve">  通信设备、计算机及其他电子设备制造业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</si>
  <si>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</si>
  <si>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</si>
  <si>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</si>
  <si>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</si>
  <si>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</si>
  <si>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</si>
  <si>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</si>
  <si>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</si>
  <si>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</si>
  <si>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</si>
  <si>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</si>
  <si>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</si>
  <si>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</si>
  <si>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</si>
  <si>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</si>
  <si>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</si>
  <si>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</si>
  <si>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——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</si>
</sst>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3" fillId="33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vertical="center" wrapText="1"/>
      <protection/>
    </xf>
    <xf numFmtId="176" fontId="1" fillId="0" borderId="0" xfId="52" applyNumberFormat="1" applyFont="1" applyFill="1" applyBorder="1" applyAlignment="1">
      <alignment vertical="center"/>
      <protection/>
    </xf>
    <xf numFmtId="0" fontId="5" fillId="0" borderId="9" xfId="52" applyFont="1" applyFill="1" applyBorder="1" applyAlignment="1">
      <alignment horizontal="center" vertical="center"/>
      <protection/>
    </xf>
    <xf numFmtId="0" fontId="2" fillId="0" borderId="9" xfId="52" applyFont="1" applyFill="1" applyBorder="1" applyAlignment="1">
      <alignment horizontal="right" vertical="center" wrapText="1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177" fontId="2" fillId="0" borderId="9" xfId="52" applyNumberFormat="1" applyFont="1" applyFill="1" applyBorder="1" applyAlignment="1">
      <alignment horizontal="center" vertical="center" wrapText="1"/>
      <protection/>
    </xf>
    <xf numFmtId="178" fontId="2" fillId="0" borderId="9" xfId="52" applyNumberFormat="1" applyFont="1" applyFill="1" applyBorder="1" applyAlignment="1">
      <alignment horizontal="center" vertical="center" wrapText="1"/>
      <protection/>
    </xf>
    <xf numFmtId="176" fontId="2" fillId="0" borderId="9" xfId="52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2" fillId="0" borderId="9" xfId="52" applyFont="1" applyBorder="1" applyAlignment="1">
      <alignment horizontal="right" vertical="center" wrapText="1"/>
      <protection/>
    </xf>
    <xf numFmtId="176" fontId="6" fillId="0" borderId="9" xfId="52" applyNumberFormat="1" applyFont="1" applyBorder="1" applyAlignment="1">
      <alignment horizontal="right" vertical="center"/>
      <protection/>
    </xf>
    <xf numFmtId="178" fontId="2" fillId="0" borderId="9" xfId="52" applyNumberFormat="1" applyFont="1" applyBorder="1" applyAlignment="1">
      <alignment horizontal="right" vertical="center"/>
      <protection/>
    </xf>
    <xf numFmtId="176" fontId="2" fillId="0" borderId="9" xfId="52" applyNumberFormat="1" applyFont="1" applyBorder="1" applyAlignment="1">
      <alignment horizontal="right" vertical="center"/>
      <protection/>
    </xf>
    <xf numFmtId="178" fontId="6" fillId="0" borderId="9" xfId="52" applyNumberFormat="1" applyFont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left" vertical="center" wrapText="1"/>
      <protection/>
    </xf>
    <xf numFmtId="0" fontId="1" fillId="0" borderId="9" xfId="52" applyFont="1" applyBorder="1" applyAlignment="1">
      <alignment horizontal="right" vertical="center" wrapText="1"/>
      <protection/>
    </xf>
    <xf numFmtId="176" fontId="1" fillId="0" borderId="9" xfId="52" applyNumberFormat="1" applyFont="1" applyBorder="1" applyAlignment="1">
      <alignment horizontal="right" vertical="center"/>
      <protection/>
    </xf>
    <xf numFmtId="176" fontId="7" fillId="0" borderId="9" xfId="52" applyNumberFormat="1" applyFont="1" applyBorder="1" applyAlignment="1">
      <alignment horizontal="right" vertical="center"/>
      <protection/>
    </xf>
    <xf numFmtId="178" fontId="1" fillId="0" borderId="9" xfId="52" applyNumberFormat="1" applyFont="1" applyBorder="1" applyAlignment="1">
      <alignment horizontal="right" vertical="center"/>
      <protection/>
    </xf>
    <xf numFmtId="176" fontId="1" fillId="0" borderId="9" xfId="52" applyNumberFormat="1" applyFont="1" applyFill="1" applyBorder="1" applyAlignment="1">
      <alignment horizontal="right" vertical="center"/>
      <protection/>
    </xf>
    <xf numFmtId="0" fontId="1" fillId="33" borderId="9" xfId="52" applyFont="1" applyFill="1" applyBorder="1" applyAlignment="1">
      <alignment horizontal="left" vertical="center" wrapText="1"/>
      <protection/>
    </xf>
    <xf numFmtId="0" fontId="1" fillId="33" borderId="9" xfId="52" applyFont="1" applyFill="1" applyBorder="1" applyAlignment="1">
      <alignment horizontal="right" vertical="center" wrapText="1"/>
      <protection/>
    </xf>
    <xf numFmtId="176" fontId="1" fillId="33" borderId="9" xfId="52" applyNumberFormat="1" applyFont="1" applyFill="1" applyBorder="1" applyAlignment="1">
      <alignment horizontal="right" vertical="center"/>
      <protection/>
    </xf>
    <xf numFmtId="178" fontId="1" fillId="33" borderId="9" xfId="52" applyNumberFormat="1" applyFont="1" applyFill="1" applyBorder="1" applyAlignment="1">
      <alignment horizontal="right" vertical="center"/>
      <protection/>
    </xf>
    <xf numFmtId="0" fontId="2" fillId="0" borderId="9" xfId="52" applyFont="1" applyFill="1" applyBorder="1" applyAlignment="1">
      <alignment horizontal="right" vertical="center" wrapText="1"/>
      <protection/>
    </xf>
    <xf numFmtId="176" fontId="2" fillId="0" borderId="9" xfId="52" applyNumberFormat="1" applyFont="1" applyFill="1" applyBorder="1" applyAlignment="1">
      <alignment horizontal="right" vertical="center"/>
      <protection/>
    </xf>
    <xf numFmtId="178" fontId="2" fillId="0" borderId="9" xfId="52" applyNumberFormat="1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right" vertical="center" wrapText="1"/>
      <protection/>
    </xf>
    <xf numFmtId="178" fontId="1" fillId="0" borderId="9" xfId="52" applyNumberFormat="1" applyFont="1" applyFill="1" applyBorder="1" applyAlignment="1">
      <alignment horizontal="right" vertical="center"/>
      <protection/>
    </xf>
    <xf numFmtId="0" fontId="1" fillId="0" borderId="9" xfId="52" applyFont="1" applyFill="1" applyBorder="1" applyAlignment="1">
      <alignment horizontal="left" vertical="center"/>
      <protection/>
    </xf>
    <xf numFmtId="0" fontId="1" fillId="0" borderId="9" xfId="52" applyFont="1" applyBorder="1" applyAlignment="1">
      <alignment horizontal="right" vertical="center"/>
      <protection/>
    </xf>
    <xf numFmtId="176" fontId="1" fillId="0" borderId="9" xfId="52" applyNumberFormat="1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5" sqref="E5"/>
    </sheetView>
  </sheetViews>
  <sheetFormatPr defaultColWidth="9.00390625" defaultRowHeight="15.75" customHeight="1"/>
  <cols>
    <col min="1" max="1" width="24.75390625" style="6" customWidth="1"/>
    <col min="2" max="3" width="10.75390625" style="1" customWidth="1"/>
    <col min="4" max="4" width="10.75390625" style="7" customWidth="1"/>
    <col min="5" max="6" width="10.75390625" style="1" customWidth="1"/>
    <col min="7" max="7" width="10.75390625" style="7" customWidth="1"/>
    <col min="8" max="16384" width="9.00390625" style="1" customWidth="1"/>
  </cols>
  <sheetData>
    <row r="1" spans="1:7" s="1" customFormat="1" ht="33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15.7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15.75" customHeight="1">
      <c r="A3" s="10" t="s">
        <v>2</v>
      </c>
      <c r="B3" s="11" t="s">
        <v>3</v>
      </c>
      <c r="C3" s="11"/>
      <c r="D3" s="11"/>
      <c r="E3" s="11"/>
      <c r="F3" s="11"/>
      <c r="G3" s="11"/>
    </row>
    <row r="4" spans="1:7" s="1" customFormat="1" ht="15.75" customHeight="1">
      <c r="A4" s="10"/>
      <c r="B4" s="12" t="s">
        <v>4</v>
      </c>
      <c r="C4" s="12"/>
      <c r="D4" s="12"/>
      <c r="E4" s="10" t="s">
        <v>5</v>
      </c>
      <c r="F4" s="10"/>
      <c r="G4" s="10"/>
    </row>
    <row r="5" spans="1:7" s="1" customFormat="1" ht="15.75" customHeight="1">
      <c r="A5" s="10"/>
      <c r="B5" s="12" t="s">
        <v>6</v>
      </c>
      <c r="C5" s="13" t="s">
        <v>7</v>
      </c>
      <c r="D5" s="12" t="s">
        <v>8</v>
      </c>
      <c r="E5" s="12" t="s">
        <v>9</v>
      </c>
      <c r="F5" s="13" t="s">
        <v>7</v>
      </c>
      <c r="G5" s="12" t="s">
        <v>8</v>
      </c>
    </row>
    <row r="6" spans="1:7" s="2" customFormat="1" ht="15.75" customHeight="1">
      <c r="A6" s="14" t="s">
        <v>10</v>
      </c>
      <c r="B6" s="15">
        <v>1705</v>
      </c>
      <c r="C6" s="16">
        <v>10.28</v>
      </c>
      <c r="D6" s="16">
        <f aca="true" t="shared" si="0" ref="D6:D34">B6/1705*100</f>
        <v>100</v>
      </c>
      <c r="E6" s="17">
        <v>842530</v>
      </c>
      <c r="F6" s="18">
        <v>5.43</v>
      </c>
      <c r="G6" s="16">
        <f aca="true" t="shared" si="1" ref="G6:G34">E6/842530*100</f>
        <v>100</v>
      </c>
    </row>
    <row r="7" spans="1:7" s="2" customFormat="1" ht="15.75" customHeight="1">
      <c r="A7" s="14" t="s">
        <v>11</v>
      </c>
      <c r="B7" s="15">
        <v>27</v>
      </c>
      <c r="C7" s="16">
        <v>-10</v>
      </c>
      <c r="D7" s="16">
        <f t="shared" si="0"/>
        <v>1.5835777126099706</v>
      </c>
      <c r="E7" s="19">
        <v>7218</v>
      </c>
      <c r="F7" s="16">
        <v>96.19</v>
      </c>
      <c r="G7" s="16">
        <f t="shared" si="1"/>
        <v>0.8567053992142714</v>
      </c>
    </row>
    <row r="8" spans="1:7" s="1" customFormat="1" ht="15.75" customHeight="1">
      <c r="A8" s="20" t="s">
        <v>12</v>
      </c>
      <c r="B8" s="21">
        <v>38</v>
      </c>
      <c r="C8" s="22">
        <v>2.7</v>
      </c>
      <c r="D8" s="23">
        <f t="shared" si="0"/>
        <v>2.2287390029325516</v>
      </c>
      <c r="E8" s="24">
        <v>10754</v>
      </c>
      <c r="F8" s="22">
        <v>88.53</v>
      </c>
      <c r="G8" s="23">
        <f t="shared" si="1"/>
        <v>1.2763937189180208</v>
      </c>
    </row>
    <row r="9" spans="1:7" s="2" customFormat="1" ht="15.75" customHeight="1">
      <c r="A9" s="14" t="s">
        <v>13</v>
      </c>
      <c r="B9" s="15">
        <v>409</v>
      </c>
      <c r="C9" s="18">
        <v>-15.5</v>
      </c>
      <c r="D9" s="16">
        <f t="shared" si="0"/>
        <v>23.988269794721408</v>
      </c>
      <c r="E9" s="17">
        <v>299031</v>
      </c>
      <c r="F9" s="18">
        <v>-13.12</v>
      </c>
      <c r="G9" s="16">
        <f t="shared" si="1"/>
        <v>35.492029957390244</v>
      </c>
    </row>
    <row r="10" spans="1:7" s="1" customFormat="1" ht="15.75" customHeight="1">
      <c r="A10" s="20" t="s">
        <v>14</v>
      </c>
      <c r="B10" s="21">
        <v>2</v>
      </c>
      <c r="C10" s="22">
        <v>100</v>
      </c>
      <c r="D10" s="23">
        <f t="shared" si="0"/>
        <v>0.11730205278592376</v>
      </c>
      <c r="E10" s="24">
        <v>24401</v>
      </c>
      <c r="F10" s="25">
        <v>406583.33</v>
      </c>
      <c r="G10" s="23">
        <f t="shared" si="1"/>
        <v>2.8961580003085943</v>
      </c>
    </row>
    <row r="11" spans="1:7" s="3" customFormat="1" ht="15.75" customHeight="1">
      <c r="A11" s="26" t="s">
        <v>15</v>
      </c>
      <c r="B11" s="27">
        <v>370</v>
      </c>
      <c r="C11" s="28">
        <v>-15.72</v>
      </c>
      <c r="D11" s="23">
        <f t="shared" si="0"/>
        <v>21.700879765395893</v>
      </c>
      <c r="E11" s="29">
        <v>238627</v>
      </c>
      <c r="F11" s="28">
        <v>-27.78</v>
      </c>
      <c r="G11" s="23">
        <f t="shared" si="1"/>
        <v>28.322671002812953</v>
      </c>
    </row>
    <row r="12" spans="1:7" s="1" customFormat="1" ht="15.75" customHeight="1">
      <c r="A12" s="20" t="s">
        <v>16</v>
      </c>
      <c r="B12" s="21">
        <v>6</v>
      </c>
      <c r="C12" s="22">
        <v>0</v>
      </c>
      <c r="D12" s="23">
        <f t="shared" si="0"/>
        <v>0.3519061583577713</v>
      </c>
      <c r="E12" s="24">
        <v>383</v>
      </c>
      <c r="F12" s="22">
        <v>-92.23</v>
      </c>
      <c r="G12" s="23">
        <f t="shared" si="1"/>
        <v>0.045458321958862</v>
      </c>
    </row>
    <row r="13" spans="1:7" s="1" customFormat="1" ht="15.75" customHeight="1">
      <c r="A13" s="20" t="s">
        <v>17</v>
      </c>
      <c r="B13" s="21">
        <v>23</v>
      </c>
      <c r="C13" s="22">
        <v>64.29</v>
      </c>
      <c r="D13" s="23">
        <f t="shared" si="0"/>
        <v>1.3489736070381233</v>
      </c>
      <c r="E13" s="24">
        <v>21824</v>
      </c>
      <c r="F13" s="22">
        <v>29.93</v>
      </c>
      <c r="G13" s="23">
        <f t="shared" si="1"/>
        <v>2.5902935207054942</v>
      </c>
    </row>
    <row r="14" spans="1:7" s="1" customFormat="1" ht="15.75" customHeight="1">
      <c r="A14" s="20" t="s">
        <v>18</v>
      </c>
      <c r="B14" s="21">
        <v>7</v>
      </c>
      <c r="C14" s="22">
        <v>16.67</v>
      </c>
      <c r="D14" s="23">
        <f t="shared" si="0"/>
        <v>0.41055718475073316</v>
      </c>
      <c r="E14" s="24">
        <v>14347</v>
      </c>
      <c r="F14" s="22">
        <v>94.46</v>
      </c>
      <c r="G14" s="23">
        <f t="shared" si="1"/>
        <v>1.702847376354551</v>
      </c>
    </row>
    <row r="15" spans="1:7" s="1" customFormat="1" ht="15.75" customHeight="1">
      <c r="A15" s="20" t="s">
        <v>19</v>
      </c>
      <c r="B15" s="21">
        <v>50</v>
      </c>
      <c r="C15" s="22">
        <v>-30.56</v>
      </c>
      <c r="D15" s="23">
        <f t="shared" si="0"/>
        <v>2.932551319648094</v>
      </c>
      <c r="E15" s="24">
        <v>17413</v>
      </c>
      <c r="F15" s="22">
        <v>-76.95</v>
      </c>
      <c r="G15" s="23">
        <f t="shared" si="1"/>
        <v>2.0667513322967728</v>
      </c>
    </row>
    <row r="16" spans="1:7" s="1" customFormat="1" ht="15.75" customHeight="1">
      <c r="A16" s="20" t="s">
        <v>20</v>
      </c>
      <c r="B16" s="21">
        <v>53</v>
      </c>
      <c r="C16" s="22">
        <v>-11.67</v>
      </c>
      <c r="D16" s="23">
        <f t="shared" si="0"/>
        <v>3.1085043988269794</v>
      </c>
      <c r="E16" s="24">
        <v>35909</v>
      </c>
      <c r="F16" s="22">
        <v>-21.51</v>
      </c>
      <c r="G16" s="23">
        <f t="shared" si="1"/>
        <v>4.262044081516385</v>
      </c>
    </row>
    <row r="17" spans="1:7" s="1" customFormat="1" ht="15.75" customHeight="1">
      <c r="A17" s="20" t="s">
        <v>21</v>
      </c>
      <c r="B17" s="21">
        <v>22</v>
      </c>
      <c r="C17" s="22">
        <v>-12</v>
      </c>
      <c r="D17" s="23">
        <f t="shared" si="0"/>
        <v>1.2903225806451613</v>
      </c>
      <c r="E17" s="24">
        <v>17019</v>
      </c>
      <c r="F17" s="22">
        <v>-61.69</v>
      </c>
      <c r="G17" s="23">
        <f t="shared" si="1"/>
        <v>2.01998741884562</v>
      </c>
    </row>
    <row r="18" spans="1:7" s="1" customFormat="1" ht="15.75" customHeight="1">
      <c r="A18" s="20" t="s">
        <v>22</v>
      </c>
      <c r="B18" s="21">
        <v>26</v>
      </c>
      <c r="C18" s="22">
        <v>4</v>
      </c>
      <c r="D18" s="23">
        <f t="shared" si="0"/>
        <v>1.5249266862170088</v>
      </c>
      <c r="E18" s="24">
        <v>33420</v>
      </c>
      <c r="F18" s="22">
        <v>224.62</v>
      </c>
      <c r="G18" s="23">
        <f t="shared" si="1"/>
        <v>3.9666243338516134</v>
      </c>
    </row>
    <row r="19" spans="1:7" s="1" customFormat="1" ht="15.75" customHeight="1">
      <c r="A19" s="20" t="s">
        <v>23</v>
      </c>
      <c r="B19" s="21">
        <v>12</v>
      </c>
      <c r="C19" s="22">
        <v>-40</v>
      </c>
      <c r="D19" s="23">
        <f t="shared" si="0"/>
        <v>0.7038123167155426</v>
      </c>
      <c r="E19" s="24">
        <v>2587</v>
      </c>
      <c r="F19" s="22">
        <v>-30.49</v>
      </c>
      <c r="G19" s="23">
        <f t="shared" si="1"/>
        <v>0.30705138095972845</v>
      </c>
    </row>
    <row r="20" spans="1:7" s="4" customFormat="1" ht="15.75" customHeight="1">
      <c r="A20" s="14" t="s">
        <v>24</v>
      </c>
      <c r="B20" s="30">
        <v>1269</v>
      </c>
      <c r="C20" s="31">
        <v>22.97</v>
      </c>
      <c r="D20" s="16">
        <f t="shared" si="0"/>
        <v>74.42815249266862</v>
      </c>
      <c r="E20" s="32">
        <v>536281</v>
      </c>
      <c r="F20" s="31">
        <v>18.85</v>
      </c>
      <c r="G20" s="16">
        <f t="shared" si="1"/>
        <v>63.651264643395486</v>
      </c>
    </row>
    <row r="21" spans="1:7" s="5" customFormat="1" ht="15.75" customHeight="1">
      <c r="A21" s="20" t="s">
        <v>25</v>
      </c>
      <c r="B21" s="33">
        <v>502</v>
      </c>
      <c r="C21" s="25">
        <v>15.67</v>
      </c>
      <c r="D21" s="23">
        <f t="shared" si="0"/>
        <v>29.442815249266864</v>
      </c>
      <c r="E21" s="34">
        <v>45069</v>
      </c>
      <c r="F21" s="25">
        <v>-52.57</v>
      </c>
      <c r="G21" s="23">
        <f t="shared" si="1"/>
        <v>5.349245724187863</v>
      </c>
    </row>
    <row r="22" spans="1:7" s="1" customFormat="1" ht="15.75" customHeight="1">
      <c r="A22" s="20" t="s">
        <v>26</v>
      </c>
      <c r="B22" s="21">
        <v>26</v>
      </c>
      <c r="C22" s="22">
        <v>-21.21</v>
      </c>
      <c r="D22" s="23">
        <f t="shared" si="0"/>
        <v>1.5249266862170088</v>
      </c>
      <c r="E22" s="24">
        <v>54338</v>
      </c>
      <c r="F22" s="22">
        <v>350.23</v>
      </c>
      <c r="G22" s="23">
        <f t="shared" si="1"/>
        <v>6.449384591646588</v>
      </c>
    </row>
    <row r="23" spans="1:7" s="1" customFormat="1" ht="15.75" customHeight="1">
      <c r="A23" s="20" t="s">
        <v>27</v>
      </c>
      <c r="B23" s="21">
        <v>42</v>
      </c>
      <c r="C23" s="22">
        <v>20</v>
      </c>
      <c r="D23" s="23">
        <f t="shared" si="0"/>
        <v>2.463343108504399</v>
      </c>
      <c r="E23" s="24">
        <v>5094</v>
      </c>
      <c r="F23" s="25">
        <v>386.07</v>
      </c>
      <c r="G23" s="23">
        <f t="shared" si="1"/>
        <v>0.6046075510664308</v>
      </c>
    </row>
    <row r="24" spans="1:7" s="1" customFormat="1" ht="15.75" customHeight="1">
      <c r="A24" s="35" t="s">
        <v>28</v>
      </c>
      <c r="B24" s="21">
        <v>91</v>
      </c>
      <c r="C24" s="22">
        <v>12.35</v>
      </c>
      <c r="D24" s="23">
        <f t="shared" si="0"/>
        <v>5.337243401759531</v>
      </c>
      <c r="E24" s="24">
        <v>27087</v>
      </c>
      <c r="F24" s="22">
        <v>30.64</v>
      </c>
      <c r="G24" s="23">
        <f t="shared" si="1"/>
        <v>3.214959704698942</v>
      </c>
    </row>
    <row r="25" spans="1:7" s="1" customFormat="1" ht="15.75" customHeight="1">
      <c r="A25" s="20" t="s">
        <v>29</v>
      </c>
      <c r="B25" s="33">
        <v>147</v>
      </c>
      <c r="C25" s="25">
        <v>8.09</v>
      </c>
      <c r="D25" s="23">
        <f t="shared" si="0"/>
        <v>8.621700879765395</v>
      </c>
      <c r="E25" s="34">
        <v>34151</v>
      </c>
      <c r="F25" s="25">
        <v>226.34</v>
      </c>
      <c r="G25" s="23">
        <f t="shared" si="1"/>
        <v>4.053386823021139</v>
      </c>
    </row>
    <row r="26" spans="1:7" s="1" customFormat="1" ht="15.75" customHeight="1">
      <c r="A26" s="20" t="s">
        <v>30</v>
      </c>
      <c r="B26" s="36">
        <v>87</v>
      </c>
      <c r="C26" s="22">
        <v>135.14</v>
      </c>
      <c r="D26" s="23">
        <f t="shared" si="0"/>
        <v>5.102639296187683</v>
      </c>
      <c r="E26" s="24">
        <v>247523</v>
      </c>
      <c r="F26" s="22">
        <v>0.98</v>
      </c>
      <c r="G26" s="23">
        <f t="shared" si="1"/>
        <v>29.37853844966945</v>
      </c>
    </row>
    <row r="27" spans="1:7" s="1" customFormat="1" ht="15.75" customHeight="1">
      <c r="A27" s="20" t="s">
        <v>31</v>
      </c>
      <c r="B27" s="21">
        <v>153</v>
      </c>
      <c r="C27" s="22">
        <v>51.49</v>
      </c>
      <c r="D27" s="23">
        <f t="shared" si="0"/>
        <v>8.973607038123168</v>
      </c>
      <c r="E27" s="24">
        <v>68941</v>
      </c>
      <c r="F27" s="22">
        <v>132.46</v>
      </c>
      <c r="G27" s="23">
        <f t="shared" si="1"/>
        <v>8.182616642730823</v>
      </c>
    </row>
    <row r="28" spans="1:7" s="1" customFormat="1" ht="15.75" customHeight="1">
      <c r="A28" s="20" t="s">
        <v>32</v>
      </c>
      <c r="B28" s="36">
        <v>138</v>
      </c>
      <c r="C28" s="22">
        <v>28.97</v>
      </c>
      <c r="D28" s="23">
        <f t="shared" si="0"/>
        <v>8.093841642228739</v>
      </c>
      <c r="E28" s="24">
        <v>44369</v>
      </c>
      <c r="F28" s="22">
        <v>111.58</v>
      </c>
      <c r="G28" s="23">
        <f t="shared" si="1"/>
        <v>5.266162629223885</v>
      </c>
    </row>
    <row r="29" spans="1:7" s="1" customFormat="1" ht="15.75" customHeight="1">
      <c r="A29" s="20" t="s">
        <v>33</v>
      </c>
      <c r="B29" s="21">
        <v>16</v>
      </c>
      <c r="C29" s="22">
        <v>100</v>
      </c>
      <c r="D29" s="23">
        <f t="shared" si="0"/>
        <v>0.9384164222873901</v>
      </c>
      <c r="E29" s="24">
        <v>4500</v>
      </c>
      <c r="F29" s="25">
        <v>168.66</v>
      </c>
      <c r="G29" s="23">
        <f t="shared" si="1"/>
        <v>0.5341056104827128</v>
      </c>
    </row>
    <row r="30" spans="1:7" s="1" customFormat="1" ht="15.75" customHeight="1">
      <c r="A30" s="20" t="s">
        <v>34</v>
      </c>
      <c r="B30" s="21">
        <v>17</v>
      </c>
      <c r="C30" s="22">
        <v>-15</v>
      </c>
      <c r="D30" s="23">
        <f t="shared" si="0"/>
        <v>0.997067448680352</v>
      </c>
      <c r="E30" s="24">
        <v>43</v>
      </c>
      <c r="F30" s="28">
        <v>-98.99</v>
      </c>
      <c r="G30" s="23">
        <f t="shared" si="1"/>
        <v>0.005103675833501477</v>
      </c>
    </row>
    <row r="31" spans="1:7" s="1" customFormat="1" ht="15.75" customHeight="1">
      <c r="A31" s="20" t="s">
        <v>35</v>
      </c>
      <c r="B31" s="21">
        <v>11</v>
      </c>
      <c r="C31" s="22">
        <v>-8.33</v>
      </c>
      <c r="D31" s="23">
        <f t="shared" si="0"/>
        <v>0.6451612903225806</v>
      </c>
      <c r="E31" s="24">
        <v>719</v>
      </c>
      <c r="F31" s="28">
        <v>23866.67</v>
      </c>
      <c r="G31" s="23">
        <f t="shared" si="1"/>
        <v>0.08533820754157122</v>
      </c>
    </row>
    <row r="32" spans="1:7" s="1" customFormat="1" ht="15.75" customHeight="1">
      <c r="A32" s="20" t="s">
        <v>36</v>
      </c>
      <c r="B32" s="21">
        <v>9</v>
      </c>
      <c r="C32" s="22">
        <v>50</v>
      </c>
      <c r="D32" s="23">
        <f t="shared" si="0"/>
        <v>0.5278592375366569</v>
      </c>
      <c r="E32" s="24">
        <v>27</v>
      </c>
      <c r="F32" s="22">
        <v>-98.76</v>
      </c>
      <c r="G32" s="23">
        <f t="shared" si="1"/>
        <v>0.0032046336628962766</v>
      </c>
    </row>
    <row r="33" spans="1:7" s="1" customFormat="1" ht="15.75" customHeight="1">
      <c r="A33" s="20" t="s">
        <v>37</v>
      </c>
      <c r="B33" s="21">
        <v>17</v>
      </c>
      <c r="C33" s="22">
        <v>21.43</v>
      </c>
      <c r="D33" s="23">
        <f t="shared" si="0"/>
        <v>0.997067448680352</v>
      </c>
      <c r="E33" s="24">
        <v>832</v>
      </c>
      <c r="F33" s="22">
        <v>-85.61</v>
      </c>
      <c r="G33" s="23">
        <f t="shared" si="1"/>
        <v>0.09875019287147045</v>
      </c>
    </row>
    <row r="34" spans="1:7" s="1" customFormat="1" ht="15.75" customHeight="1">
      <c r="A34" s="37" t="s">
        <v>38</v>
      </c>
      <c r="B34" s="21">
        <v>1</v>
      </c>
      <c r="C34" s="25" t="s">
        <v>39</v>
      </c>
      <c r="D34" s="23">
        <f t="shared" si="0"/>
        <v>0.05865102639296188</v>
      </c>
      <c r="E34" s="24">
        <v>48</v>
      </c>
      <c r="F34" s="25">
        <v>300</v>
      </c>
      <c r="G34" s="23">
        <f t="shared" si="1"/>
        <v>0.005697126511815603</v>
      </c>
    </row>
  </sheetData>
  <sheetProtection/>
  <mergeCells count="6">
    <mergeCell ref="A1:G1"/>
    <mergeCell ref="A2:G2"/>
    <mergeCell ref="B3:G3"/>
    <mergeCell ref="B4:D4"/>
    <mergeCell ref="E4:G4"/>
    <mergeCell ref="A3:A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Skycape</cp:lastModifiedBy>
  <dcterms:created xsi:type="dcterms:W3CDTF">2019-10-21T06:42:27Z</dcterms:created>
  <dcterms:modified xsi:type="dcterms:W3CDTF">2019-10-21T08:30:59Z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