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行业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<sst xmlns="http://schemas.openxmlformats.org/spreadsheetml/2006/main" count="43" uniqueCount="38">
  <si>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2021年1月山东省外商直接投资行业情况</t>
  </si>
  <si>
    <t>金额单位：万美元</t>
  </si>
  <si>
    <t>行      业</t>
  </si>
  <si>
    <t>累计情况</t>
  </si>
  <si>
    <t>企业家数</t>
  </si>
  <si>
    <t>实际使用外资</t>
  </si>
  <si>
    <t>个数</t>
  </si>
  <si>
    <t>同比%</t>
  </si>
  <si>
    <t>比重%</t>
  </si>
  <si>
    <t>金额</t>
  </si>
  <si>
    <t xml:space="preserve"> 总  计</t>
  </si>
  <si>
    <t>第一产业</t>
  </si>
  <si>
    <t>第二产业</t>
  </si>
  <si>
    <t>采矿业</t>
  </si>
  <si>
    <t/>
  </si>
  <si>
    <t>制造业</t>
  </si>
  <si>
    <t xml:space="preserve">  纺织业</t>
  </si>
  <si>
    <t xml:space="preserve">  化学原料及化学制品制造业</t>
  </si>
  <si>
    <t xml:space="preserve">  医药制造业</t>
  </si>
  <si>
    <t xml:space="preserve">  通用设备制造业</t>
  </si>
  <si>
    <t xml:space="preserve">  专用设备制造业</t>
  </si>
  <si>
    <t xml:space="preserve">  计算机、通信和其他电子设备制造业</t>
  </si>
  <si>
    <t>电力、燃气及水的生产和供应业</t>
  </si>
  <si>
    <t>建筑业</t>
  </si>
  <si>
    <t>第三产业</t>
  </si>
  <si>
    <t>批发和零售业</t>
  </si>
  <si>
    <t>交通运输、仓储和邮政业</t>
  </si>
  <si>
    <t>住宿和餐饮业</t>
  </si>
  <si>
    <t>信息传输、软件和信息技术服务业</t>
  </si>
  <si>
    <t>金融业</t>
  </si>
  <si>
    <t>房地产业</t>
  </si>
  <si>
    <t>租赁和商务服务业</t>
  </si>
  <si>
    <t>科学研究和技术服务业</t>
  </si>
  <si>
    <t>水利、环境和公共设施管理业</t>
  </si>
  <si>
    <t>居民服务、修理和其他服务业</t>
  </si>
  <si>
    <t>教育</t>
  </si>
  <si>
    <t>卫生和社会工作</t>
  </si>
  <si>
    <t>文化、体育和娱乐业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</si>
</sst>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1"/>
      <color indexed="10"/>
      <name val="宋体"/>
      <family val="0"/>
    </font>
    <font>
      <b/>
      <sz val="16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9" fillId="0" borderId="0">
      <alignment/>
      <protection/>
    </xf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1" fillId="0" borderId="0" xfId="52" applyFont="1" applyFill="1" applyAlignment="1">
      <alignment vertical="center"/>
      <protection/>
    </xf>
    <xf numFmtId="0" fontId="2" fillId="0" borderId="0" xfId="52" applyFont="1" applyFill="1" applyAlignment="1">
      <alignment vertical="center"/>
      <protection/>
    </xf>
    <xf numFmtId="0" fontId="3" fillId="33" borderId="0" xfId="52" applyFont="1" applyFill="1" applyAlignment="1">
      <alignment vertical="center"/>
      <protection/>
    </xf>
    <xf numFmtId="0" fontId="4" fillId="0" borderId="0" xfId="52" applyFont="1" applyFill="1" applyAlignment="1">
      <alignment vertical="center"/>
      <protection/>
    </xf>
    <xf numFmtId="0" fontId="3" fillId="0" borderId="0" xfId="52" applyFont="1" applyFill="1" applyAlignment="1">
      <alignment vertical="center"/>
      <protection/>
    </xf>
    <xf numFmtId="0" fontId="0" fillId="0" borderId="0" xfId="52" applyFont="1" applyFill="1" applyAlignment="1">
      <alignment vertical="center" wrapText="1"/>
      <protection/>
    </xf>
    <xf numFmtId="176" fontId="0" fillId="0" borderId="0" xfId="52" applyNumberFormat="1" applyFont="1" applyFill="1" applyAlignment="1">
      <alignment horizontal="right" vertical="center"/>
      <protection/>
    </xf>
    <xf numFmtId="177" fontId="0" fillId="0" borderId="0" xfId="52" applyNumberFormat="1" applyFont="1" applyFill="1" applyAlignment="1">
      <alignment horizontal="right" vertical="center"/>
      <protection/>
    </xf>
    <xf numFmtId="177" fontId="0" fillId="0" borderId="0" xfId="52" applyNumberFormat="1" applyFont="1" applyFill="1" applyBorder="1" applyAlignment="1">
      <alignment vertical="center"/>
      <protection/>
    </xf>
    <xf numFmtId="0" fontId="0" fillId="0" borderId="0" xfId="52" applyFont="1" applyFill="1" applyAlignment="1">
      <alignment vertical="center"/>
      <protection/>
    </xf>
    <xf numFmtId="0" fontId="5" fillId="0" borderId="9" xfId="52" applyFont="1" applyFill="1" applyBorder="1" applyAlignment="1">
      <alignment horizontal="center" vertical="center"/>
      <protection/>
    </xf>
    <xf numFmtId="0" fontId="1" fillId="0" borderId="9" xfId="52" applyFont="1" applyFill="1" applyBorder="1" applyAlignment="1">
      <alignment horizontal="right" vertical="center" wrapText="1"/>
      <protection/>
    </xf>
    <xf numFmtId="0" fontId="2" fillId="0" borderId="9" xfId="52" applyFont="1" applyFill="1" applyBorder="1" applyAlignment="1">
      <alignment horizontal="center" vertical="center" wrapText="1"/>
      <protection/>
    </xf>
    <xf numFmtId="178" fontId="2" fillId="0" borderId="9" xfId="52" applyNumberFormat="1" applyFont="1" applyFill="1" applyBorder="1" applyAlignment="1">
      <alignment horizontal="center" vertical="center" wrapText="1"/>
      <protection/>
    </xf>
    <xf numFmtId="176" fontId="2" fillId="0" borderId="9" xfId="52" applyNumberFormat="1" applyFont="1" applyFill="1" applyBorder="1" applyAlignment="1">
      <alignment horizontal="center" vertical="center" wrapText="1"/>
      <protection/>
    </xf>
    <xf numFmtId="177" fontId="2" fillId="0" borderId="9" xfId="52" applyNumberFormat="1" applyFont="1" applyFill="1" applyBorder="1" applyAlignment="1">
      <alignment horizontal="center" vertical="center" wrapText="1"/>
      <protection/>
    </xf>
    <xf numFmtId="0" fontId="2" fillId="0" borderId="9" xfId="52" applyFont="1" applyFill="1" applyBorder="1" applyAlignment="1">
      <alignment horizontal="left" vertical="center" wrapText="1"/>
      <protection/>
    </xf>
    <xf numFmtId="0" fontId="40" fillId="0" borderId="9" xfId="0" applyFont="1" applyBorder="1" applyAlignment="1">
      <alignment vertical="center"/>
    </xf>
    <xf numFmtId="177" fontId="6" fillId="0" borderId="9" xfId="52" applyNumberFormat="1" applyFont="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1" fillId="0" borderId="9" xfId="52" applyFont="1" applyFill="1" applyBorder="1" applyAlignment="1">
      <alignment horizontal="left" vertical="center" wrapText="1"/>
      <protection/>
    </xf>
    <xf numFmtId="0" fontId="0" fillId="0" borderId="9" xfId="0" applyFont="1" applyBorder="1" applyAlignment="1">
      <alignment vertical="center"/>
    </xf>
    <xf numFmtId="177" fontId="7" fillId="0" borderId="9" xfId="52" applyNumberFormat="1" applyFont="1" applyBorder="1" applyAlignment="1">
      <alignment horizontal="right" vertical="center"/>
      <protection/>
    </xf>
    <xf numFmtId="0" fontId="1" fillId="33" borderId="9" xfId="52" applyFont="1" applyFill="1" applyBorder="1" applyAlignment="1">
      <alignment horizontal="left" vertical="center" wrapText="1"/>
      <protection/>
    </xf>
    <xf numFmtId="0" fontId="1" fillId="0" borderId="9" xfId="52" applyFont="1" applyFill="1" applyBorder="1" applyAlignment="1">
      <alignment horizontal="lef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 7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SheetLayoutView="100" workbookViewId="0" topLeftCell="A1">
      <selection activeCell="F6" sqref="F6"/>
    </sheetView>
  </sheetViews>
  <sheetFormatPr defaultColWidth="9.00390625" defaultRowHeight="15"/>
  <cols>
    <col min="1" max="1" width="34.28125" style="6" customWidth="1"/>
    <col min="2" max="2" width="10.28125" style="7" customWidth="1"/>
    <col min="3" max="4" width="10.28125" style="8" customWidth="1"/>
    <col min="5" max="5" width="10.28125" style="7" customWidth="1"/>
    <col min="6" max="7" width="10.28125" style="9" customWidth="1"/>
    <col min="8" max="10" width="10.28125" style="10" customWidth="1"/>
    <col min="11" max="247" width="9.00390625" style="10" customWidth="1"/>
    <col min="248" max="248" width="24.7109375" style="10" customWidth="1"/>
    <col min="249" max="249" width="5.28125" style="10" customWidth="1"/>
    <col min="250" max="250" width="7.7109375" style="10" customWidth="1"/>
    <col min="251" max="16384" width="9.00390625" style="10" customWidth="1"/>
  </cols>
  <sheetData>
    <row r="1" spans="1:7" ht="31.5" customHeight="1">
      <c r="A1" s="11" t="s">
        <v>0</v>
      </c>
      <c r="B1" s="11"/>
      <c r="C1" s="11"/>
      <c r="D1" s="11"/>
      <c r="E1" s="11"/>
      <c r="F1" s="11"/>
      <c r="G1" s="11"/>
    </row>
    <row r="2" spans="1:7" ht="18" customHeight="1">
      <c r="A2" s="12" t="s">
        <v>1</v>
      </c>
      <c r="B2" s="12"/>
      <c r="C2" s="12"/>
      <c r="D2" s="12"/>
      <c r="E2" s="12"/>
      <c r="F2" s="12"/>
      <c r="G2" s="12"/>
    </row>
    <row r="3" spans="1:7" s="1" customFormat="1" ht="18" customHeight="1">
      <c r="A3" s="13" t="s">
        <v>2</v>
      </c>
      <c r="B3" s="14" t="s">
        <v>3</v>
      </c>
      <c r="C3" s="14"/>
      <c r="D3" s="14"/>
      <c r="E3" s="14"/>
      <c r="F3" s="14"/>
      <c r="G3" s="14"/>
    </row>
    <row r="4" spans="1:7" s="1" customFormat="1" ht="18" customHeight="1">
      <c r="A4" s="13"/>
      <c r="B4" s="15" t="s">
        <v>4</v>
      </c>
      <c r="C4" s="15"/>
      <c r="D4" s="15"/>
      <c r="E4" s="13" t="s">
        <v>5</v>
      </c>
      <c r="F4" s="13"/>
      <c r="G4" s="13"/>
    </row>
    <row r="5" spans="1:7" s="1" customFormat="1" ht="18" customHeight="1">
      <c r="A5" s="13"/>
      <c r="B5" s="15" t="s">
        <v>6</v>
      </c>
      <c r="C5" s="16" t="s">
        <v>7</v>
      </c>
      <c r="D5" s="15" t="s">
        <v>8</v>
      </c>
      <c r="E5" s="15" t="s">
        <v>9</v>
      </c>
      <c r="F5" s="16" t="s">
        <v>7</v>
      </c>
      <c r="G5" s="15" t="s">
        <v>8</v>
      </c>
    </row>
    <row r="6" spans="1:7" s="2" customFormat="1" ht="18" customHeight="1">
      <c r="A6" s="17" t="s">
        <v>10</v>
      </c>
      <c r="B6" s="18">
        <v>180</v>
      </c>
      <c r="C6" s="18">
        <v>-0.55</v>
      </c>
      <c r="D6" s="19">
        <f aca="true" t="shared" si="0" ref="D6:D32">B6/$B$6*100</f>
        <v>100</v>
      </c>
      <c r="E6" s="18">
        <v>115954</v>
      </c>
      <c r="F6" s="18">
        <v>22.71</v>
      </c>
      <c r="G6" s="19">
        <f aca="true" t="shared" si="1" ref="G6:G32">E6/$E$6*100</f>
        <v>100</v>
      </c>
    </row>
    <row r="7" spans="1:9" s="2" customFormat="1" ht="18" customHeight="1">
      <c r="A7" s="17" t="s">
        <v>11</v>
      </c>
      <c r="B7" s="18">
        <v>2</v>
      </c>
      <c r="C7" s="18">
        <v>100</v>
      </c>
      <c r="D7" s="19">
        <f t="shared" si="0"/>
        <v>1.1111111111111112</v>
      </c>
      <c r="E7" s="18">
        <v>61</v>
      </c>
      <c r="F7" s="18">
        <v>144</v>
      </c>
      <c r="G7" s="19">
        <f t="shared" si="1"/>
        <v>0.052607068320195946</v>
      </c>
      <c r="H7" s="20"/>
      <c r="I7" s="20"/>
    </row>
    <row r="8" spans="1:9" s="2" customFormat="1" ht="18" customHeight="1">
      <c r="A8" s="17" t="s">
        <v>12</v>
      </c>
      <c r="B8" s="18">
        <v>47</v>
      </c>
      <c r="C8" s="18">
        <v>74.07</v>
      </c>
      <c r="D8" s="19">
        <f t="shared" si="0"/>
        <v>26.111111111111114</v>
      </c>
      <c r="E8" s="18">
        <v>31293</v>
      </c>
      <c r="F8" s="18">
        <v>-3.38</v>
      </c>
      <c r="G8" s="19">
        <f t="shared" si="1"/>
        <v>26.987426048260517</v>
      </c>
      <c r="H8" s="20"/>
      <c r="I8" s="20"/>
    </row>
    <row r="9" spans="1:8" s="1" customFormat="1" ht="18" customHeight="1">
      <c r="A9" s="21" t="s">
        <v>13</v>
      </c>
      <c r="B9" s="22">
        <v>0</v>
      </c>
      <c r="C9" s="22">
        <v>-100</v>
      </c>
      <c r="D9" s="23">
        <f t="shared" si="0"/>
        <v>0</v>
      </c>
      <c r="E9" s="22">
        <v>900</v>
      </c>
      <c r="F9" s="22" t="s">
        <v>14</v>
      </c>
      <c r="G9" s="23">
        <f t="shared" si="1"/>
        <v>0.7761698604619073</v>
      </c>
      <c r="H9" s="20"/>
    </row>
    <row r="10" spans="1:8" s="3" customFormat="1" ht="18" customHeight="1">
      <c r="A10" s="24" t="s">
        <v>15</v>
      </c>
      <c r="B10" s="22">
        <v>39</v>
      </c>
      <c r="C10" s="22">
        <v>77.27</v>
      </c>
      <c r="D10" s="23">
        <f t="shared" si="0"/>
        <v>21.666666666666668</v>
      </c>
      <c r="E10" s="22">
        <v>15489</v>
      </c>
      <c r="F10" s="22">
        <v>-45.64</v>
      </c>
      <c r="G10" s="23">
        <f t="shared" si="1"/>
        <v>13.357883298549424</v>
      </c>
      <c r="H10" s="20"/>
    </row>
    <row r="11" spans="1:8" s="1" customFormat="1" ht="18" customHeight="1">
      <c r="A11" s="21" t="s">
        <v>16</v>
      </c>
      <c r="B11" s="22">
        <v>1</v>
      </c>
      <c r="C11" s="22" t="s">
        <v>14</v>
      </c>
      <c r="D11" s="23">
        <f t="shared" si="0"/>
        <v>0.5555555555555556</v>
      </c>
      <c r="E11" s="22">
        <v>0</v>
      </c>
      <c r="F11" s="22">
        <v>-100</v>
      </c>
      <c r="G11" s="23">
        <f t="shared" si="1"/>
        <v>0</v>
      </c>
      <c r="H11" s="20"/>
    </row>
    <row r="12" spans="1:8" s="1" customFormat="1" ht="18" customHeight="1">
      <c r="A12" s="21" t="s">
        <v>17</v>
      </c>
      <c r="B12" s="22">
        <v>3</v>
      </c>
      <c r="C12" s="22">
        <v>50</v>
      </c>
      <c r="D12" s="23">
        <f t="shared" si="0"/>
        <v>1.6666666666666667</v>
      </c>
      <c r="E12" s="22">
        <v>12</v>
      </c>
      <c r="F12" s="22">
        <v>-99.72</v>
      </c>
      <c r="G12" s="23">
        <f t="shared" si="1"/>
        <v>0.01034893147282543</v>
      </c>
      <c r="H12" s="20"/>
    </row>
    <row r="13" spans="1:8" s="1" customFormat="1" ht="18" customHeight="1">
      <c r="A13" s="21" t="s">
        <v>18</v>
      </c>
      <c r="B13" s="22">
        <v>2</v>
      </c>
      <c r="C13" s="22">
        <v>-33.33</v>
      </c>
      <c r="D13" s="23">
        <f t="shared" si="0"/>
        <v>1.1111111111111112</v>
      </c>
      <c r="E13" s="22">
        <v>2100</v>
      </c>
      <c r="F13" s="22">
        <v>1378.87</v>
      </c>
      <c r="G13" s="23">
        <f t="shared" si="1"/>
        <v>1.8110630077444505</v>
      </c>
      <c r="H13" s="20"/>
    </row>
    <row r="14" spans="1:8" s="1" customFormat="1" ht="18" customHeight="1">
      <c r="A14" s="21" t="s">
        <v>19</v>
      </c>
      <c r="B14" s="22">
        <v>4</v>
      </c>
      <c r="C14" s="22">
        <v>-20</v>
      </c>
      <c r="D14" s="23">
        <f t="shared" si="0"/>
        <v>2.2222222222222223</v>
      </c>
      <c r="E14" s="22">
        <v>893</v>
      </c>
      <c r="F14" s="22">
        <v>94.98</v>
      </c>
      <c r="G14" s="23">
        <f t="shared" si="1"/>
        <v>0.7701329837694258</v>
      </c>
      <c r="H14" s="20"/>
    </row>
    <row r="15" spans="1:8" s="1" customFormat="1" ht="18" customHeight="1">
      <c r="A15" s="21" t="s">
        <v>20</v>
      </c>
      <c r="B15" s="22">
        <v>7</v>
      </c>
      <c r="C15" s="22">
        <v>250</v>
      </c>
      <c r="D15" s="23">
        <f t="shared" si="0"/>
        <v>3.888888888888889</v>
      </c>
      <c r="E15" s="22">
        <v>958</v>
      </c>
      <c r="F15" s="22">
        <v>-89.91</v>
      </c>
      <c r="G15" s="23">
        <f t="shared" si="1"/>
        <v>0.8261896959138969</v>
      </c>
      <c r="H15" s="20"/>
    </row>
    <row r="16" spans="1:8" s="1" customFormat="1" ht="18" customHeight="1">
      <c r="A16" s="21" t="s">
        <v>21</v>
      </c>
      <c r="B16" s="22">
        <v>3</v>
      </c>
      <c r="C16" s="22" t="s">
        <v>14</v>
      </c>
      <c r="D16" s="23">
        <f t="shared" si="0"/>
        <v>1.6666666666666667</v>
      </c>
      <c r="E16" s="22">
        <v>0</v>
      </c>
      <c r="F16" s="22">
        <v>-100</v>
      </c>
      <c r="G16" s="23">
        <f t="shared" si="1"/>
        <v>0</v>
      </c>
      <c r="H16" s="20"/>
    </row>
    <row r="17" spans="1:8" s="1" customFormat="1" ht="18" customHeight="1">
      <c r="A17" s="21" t="s">
        <v>22</v>
      </c>
      <c r="B17" s="22">
        <v>8</v>
      </c>
      <c r="C17" s="22">
        <v>700</v>
      </c>
      <c r="D17" s="23">
        <f t="shared" si="0"/>
        <v>4.444444444444445</v>
      </c>
      <c r="E17" s="22">
        <v>6040</v>
      </c>
      <c r="F17" s="22">
        <v>60.25</v>
      </c>
      <c r="G17" s="23">
        <f t="shared" si="1"/>
        <v>5.208962174655467</v>
      </c>
      <c r="H17" s="20"/>
    </row>
    <row r="18" spans="1:8" s="1" customFormat="1" ht="18" customHeight="1">
      <c r="A18" s="21" t="s">
        <v>23</v>
      </c>
      <c r="B18" s="22">
        <v>1</v>
      </c>
      <c r="C18" s="22">
        <v>-66.67</v>
      </c>
      <c r="D18" s="23">
        <f t="shared" si="0"/>
        <v>0.5555555555555556</v>
      </c>
      <c r="E18" s="22">
        <v>8865</v>
      </c>
      <c r="F18" s="22">
        <v>6825.78</v>
      </c>
      <c r="G18" s="23">
        <f t="shared" si="1"/>
        <v>7.645273125549787</v>
      </c>
      <c r="H18" s="20"/>
    </row>
    <row r="19" spans="1:9" s="4" customFormat="1" ht="18" customHeight="1">
      <c r="A19" s="17" t="s">
        <v>24</v>
      </c>
      <c r="B19" s="18">
        <v>131</v>
      </c>
      <c r="C19" s="18">
        <v>-14.38</v>
      </c>
      <c r="D19" s="19">
        <f t="shared" si="0"/>
        <v>72.77777777777777</v>
      </c>
      <c r="E19" s="18">
        <v>84600</v>
      </c>
      <c r="F19" s="18">
        <v>36.28</v>
      </c>
      <c r="G19" s="19">
        <f t="shared" si="1"/>
        <v>72.9599668834193</v>
      </c>
      <c r="H19" s="20"/>
      <c r="I19" s="20"/>
    </row>
    <row r="20" spans="1:8" s="5" customFormat="1" ht="18" customHeight="1">
      <c r="A20" s="21" t="s">
        <v>25</v>
      </c>
      <c r="B20" s="22">
        <v>51</v>
      </c>
      <c r="C20" s="22">
        <v>2</v>
      </c>
      <c r="D20" s="23">
        <f t="shared" si="0"/>
        <v>28.333333333333332</v>
      </c>
      <c r="E20" s="22">
        <v>17331</v>
      </c>
      <c r="F20" s="22">
        <v>205.82</v>
      </c>
      <c r="G20" s="23">
        <f t="shared" si="1"/>
        <v>14.94644427962813</v>
      </c>
      <c r="H20" s="20"/>
    </row>
    <row r="21" spans="1:8" s="1" customFormat="1" ht="18" customHeight="1">
      <c r="A21" s="21" t="s">
        <v>26</v>
      </c>
      <c r="B21" s="22">
        <v>2</v>
      </c>
      <c r="C21" s="22">
        <v>-33.33</v>
      </c>
      <c r="D21" s="23">
        <f t="shared" si="0"/>
        <v>1.1111111111111112</v>
      </c>
      <c r="E21" s="22">
        <v>4381</v>
      </c>
      <c r="F21" s="22">
        <v>-49.64</v>
      </c>
      <c r="G21" s="23">
        <f t="shared" si="1"/>
        <v>3.778222398537351</v>
      </c>
      <c r="H21" s="20"/>
    </row>
    <row r="22" spans="1:8" s="1" customFormat="1" ht="18" customHeight="1">
      <c r="A22" s="21" t="s">
        <v>27</v>
      </c>
      <c r="B22" s="22">
        <v>4</v>
      </c>
      <c r="C22" s="22">
        <v>33.33</v>
      </c>
      <c r="D22" s="23">
        <f t="shared" si="0"/>
        <v>2.2222222222222223</v>
      </c>
      <c r="E22" s="22">
        <v>0</v>
      </c>
      <c r="F22" s="22">
        <v>-100</v>
      </c>
      <c r="G22" s="23">
        <f t="shared" si="1"/>
        <v>0</v>
      </c>
      <c r="H22" s="20"/>
    </row>
    <row r="23" spans="1:8" s="1" customFormat="1" ht="18" customHeight="1">
      <c r="A23" s="25" t="s">
        <v>28</v>
      </c>
      <c r="B23" s="22">
        <v>5</v>
      </c>
      <c r="C23" s="22">
        <v>-70.59</v>
      </c>
      <c r="D23" s="23">
        <f t="shared" si="0"/>
        <v>2.7777777777777777</v>
      </c>
      <c r="E23" s="22">
        <v>3481</v>
      </c>
      <c r="F23" s="22">
        <v>2404.32</v>
      </c>
      <c r="G23" s="23">
        <f t="shared" si="1"/>
        <v>3.0020525380754437</v>
      </c>
      <c r="H23" s="20"/>
    </row>
    <row r="24" spans="1:8" s="1" customFormat="1" ht="18" customHeight="1">
      <c r="A24" s="21" t="s">
        <v>29</v>
      </c>
      <c r="B24" s="22">
        <v>3</v>
      </c>
      <c r="C24" s="22">
        <v>-62.5</v>
      </c>
      <c r="D24" s="23">
        <f t="shared" si="0"/>
        <v>1.6666666666666667</v>
      </c>
      <c r="E24" s="22">
        <v>1000</v>
      </c>
      <c r="F24" s="22">
        <v>-36.79</v>
      </c>
      <c r="G24" s="23">
        <f t="shared" si="1"/>
        <v>0.8624109560687858</v>
      </c>
      <c r="H24" s="20"/>
    </row>
    <row r="25" spans="1:8" s="1" customFormat="1" ht="18" customHeight="1">
      <c r="A25" s="21" t="s">
        <v>30</v>
      </c>
      <c r="B25" s="22">
        <v>7</v>
      </c>
      <c r="C25" s="22">
        <v>75</v>
      </c>
      <c r="D25" s="23">
        <f t="shared" si="0"/>
        <v>3.888888888888889</v>
      </c>
      <c r="E25" s="22">
        <v>31974</v>
      </c>
      <c r="F25" s="22">
        <v>27.38</v>
      </c>
      <c r="G25" s="23">
        <f t="shared" si="1"/>
        <v>27.57472790934336</v>
      </c>
      <c r="H25" s="20"/>
    </row>
    <row r="26" spans="1:8" s="1" customFormat="1" ht="18" customHeight="1">
      <c r="A26" s="21" t="s">
        <v>31</v>
      </c>
      <c r="B26" s="22">
        <v>32</v>
      </c>
      <c r="C26" s="22">
        <v>18.52</v>
      </c>
      <c r="D26" s="23">
        <f t="shared" si="0"/>
        <v>17.77777777777778</v>
      </c>
      <c r="E26" s="22">
        <v>19056</v>
      </c>
      <c r="F26" s="22">
        <v>55.41</v>
      </c>
      <c r="G26" s="23">
        <f t="shared" si="1"/>
        <v>16.434103178846783</v>
      </c>
      <c r="H26" s="20"/>
    </row>
    <row r="27" spans="1:8" s="1" customFormat="1" ht="18" customHeight="1">
      <c r="A27" s="21" t="s">
        <v>32</v>
      </c>
      <c r="B27" s="22">
        <v>19</v>
      </c>
      <c r="C27" s="22">
        <v>5.56</v>
      </c>
      <c r="D27" s="23">
        <f t="shared" si="0"/>
        <v>10.555555555555555</v>
      </c>
      <c r="E27" s="22">
        <v>5837</v>
      </c>
      <c r="F27" s="22">
        <v>-21.45</v>
      </c>
      <c r="G27" s="23">
        <f t="shared" si="1"/>
        <v>5.033892750573504</v>
      </c>
      <c r="H27" s="20"/>
    </row>
    <row r="28" spans="1:8" s="1" customFormat="1" ht="18" customHeight="1">
      <c r="A28" s="21" t="s">
        <v>33</v>
      </c>
      <c r="B28" s="22">
        <v>0</v>
      </c>
      <c r="C28" s="22">
        <v>-100</v>
      </c>
      <c r="D28" s="23">
        <f t="shared" si="0"/>
        <v>0</v>
      </c>
      <c r="E28" s="22">
        <v>721</v>
      </c>
      <c r="F28" s="22">
        <v>407.75</v>
      </c>
      <c r="G28" s="23">
        <f t="shared" si="1"/>
        <v>0.6217982993255946</v>
      </c>
      <c r="H28" s="20"/>
    </row>
    <row r="29" spans="1:8" s="1" customFormat="1" ht="18" customHeight="1">
      <c r="A29" s="21" t="s">
        <v>34</v>
      </c>
      <c r="B29" s="22">
        <v>1</v>
      </c>
      <c r="C29" s="22">
        <v>-75</v>
      </c>
      <c r="D29" s="23">
        <f t="shared" si="0"/>
        <v>0.5555555555555556</v>
      </c>
      <c r="E29" s="22">
        <v>0</v>
      </c>
      <c r="F29" s="22">
        <v>-100</v>
      </c>
      <c r="G29" s="23">
        <f t="shared" si="1"/>
        <v>0</v>
      </c>
      <c r="H29" s="20"/>
    </row>
    <row r="30" spans="1:8" s="1" customFormat="1" ht="18" customHeight="1">
      <c r="A30" s="21" t="s">
        <v>35</v>
      </c>
      <c r="B30" s="22">
        <v>2</v>
      </c>
      <c r="C30" s="22">
        <v>-50</v>
      </c>
      <c r="D30" s="23">
        <f t="shared" si="0"/>
        <v>1.1111111111111112</v>
      </c>
      <c r="E30" s="22">
        <v>18</v>
      </c>
      <c r="F30" s="22">
        <v>80</v>
      </c>
      <c r="G30" s="23">
        <f t="shared" si="1"/>
        <v>0.015523397209238145</v>
      </c>
      <c r="H30" s="20"/>
    </row>
    <row r="31" spans="1:8" s="1" customFormat="1" ht="18" customHeight="1">
      <c r="A31" s="21" t="s">
        <v>36</v>
      </c>
      <c r="B31" s="22">
        <v>2</v>
      </c>
      <c r="C31" s="22">
        <v>100</v>
      </c>
      <c r="D31" s="23">
        <f t="shared" si="0"/>
        <v>1.1111111111111112</v>
      </c>
      <c r="E31" s="22">
        <v>0</v>
      </c>
      <c r="F31" s="22">
        <v>-100</v>
      </c>
      <c r="G31" s="23">
        <f t="shared" si="1"/>
        <v>0</v>
      </c>
      <c r="H31" s="20"/>
    </row>
    <row r="32" spans="1:8" s="1" customFormat="1" ht="18" customHeight="1">
      <c r="A32" s="21" t="s">
        <v>37</v>
      </c>
      <c r="B32" s="22">
        <v>2</v>
      </c>
      <c r="C32" s="22">
        <v>-60</v>
      </c>
      <c r="D32" s="23">
        <f t="shared" si="0"/>
        <v>1.1111111111111112</v>
      </c>
      <c r="E32" s="22">
        <v>800</v>
      </c>
      <c r="F32" s="22" t="s">
        <v>14</v>
      </c>
      <c r="G32" s="23">
        <f t="shared" si="1"/>
        <v>0.6899287648550287</v>
      </c>
      <c r="H32" s="20"/>
    </row>
  </sheetData>
  <sheetProtection/>
  <mergeCells count="6">
    <mergeCell ref="A1:G1"/>
    <mergeCell ref="A2:G2"/>
    <mergeCell ref="B3:G3"/>
    <mergeCell ref="B4:D4"/>
    <mergeCell ref="E4:G4"/>
    <mergeCell ref="A3:A5"/>
  </mergeCells>
  <printOptions/>
  <pageMargins left="0.699305555555556" right="0.699305555555556" top="0.75" bottom="0.75" header="0.3" footer="0.3"/>
  <pageSetup fitToHeight="1" fitToWidth="1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Sky丶cape</dc:creator>
  <cp:keywords/>
  <dc:description/>
  <cp:lastModifiedBy>Quinn</cp:lastModifiedBy>
  <dcterms:created xsi:type="dcterms:W3CDTF">2021-02-24T07:02:07Z</dcterms:created>
  <dcterms:modified xsi:type="dcterms:W3CDTF">2021-02-24T07:07:49Z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