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<sst xmlns="http://schemas.openxmlformats.org/spreadsheetml/2006/main" count="58" uniqueCount="30">
  <si>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r>
      <t>各市实际境外投资表</t>
    </r>
    <r>
      <rPr>
        <sz val="12"/>
        <rFont val="宋体"/>
        <family val="0"/>
      </rPr>
      <t xml:space="preserve">
</t>
    </r>
    <r>
      <rPr>
        <sz val="14"/>
        <rFont val="仿宋_GB2312"/>
        <family val="3"/>
      </rPr>
      <t>（2019</t>
    </r>
    <r>
      <rPr>
        <sz val="14"/>
        <rFont val="宋体"/>
        <family val="0"/>
      </rPr>
      <t>年3</t>
    </r>
    <r>
      <rPr>
        <sz val="14"/>
        <rFont val="仿宋_GB2312"/>
        <family val="3"/>
      </rPr>
      <t>月）</t>
    </r>
  </si>
  <si>
    <t>单位：万美元/万元</t>
  </si>
  <si>
    <t>项目</t>
  </si>
  <si>
    <t>当月</t>
  </si>
  <si>
    <t>累计</t>
  </si>
  <si>
    <t>美元</t>
  </si>
  <si>
    <t>人民币</t>
  </si>
  <si>
    <t>同比美元(%)</t>
  </si>
  <si>
    <t>同比人民币</t>
  </si>
  <si>
    <t>人民币同比</t>
  </si>
  <si>
    <t>占比(%)</t>
  </si>
  <si>
    <t>全  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</si>
  <si>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</si>
  <si>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</si>
  <si>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</si>
  <si>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</si>
  <si>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</si>
  <si>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</si>
  <si>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</si>
  <si>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</si>
  <si>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</si>
  <si>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</si>
  <si>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</si>
  <si>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</si>
  <si>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</si>
  <si>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</si>
  <si>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</si>
  <si>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</si>
  <si>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各市实际境外投资表
（2019年3月）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</si>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</sst>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_ 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4"/>
      <name val="仿宋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4" fillId="4" borderId="0" applyNumberFormat="0" applyBorder="0" applyAlignment="0" applyProtection="0"/>
    <xf numFmtId="0" fontId="15" fillId="5" borderId="1" applyNumberFormat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7" borderId="1" applyNumberFormat="0" applyAlignment="0" applyProtection="0"/>
    <xf numFmtId="0" fontId="20" fillId="8" borderId="0" applyNumberFormat="0" applyBorder="0" applyAlignment="0" applyProtection="0"/>
    <xf numFmtId="17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1" fillId="0" borderId="0">
      <alignment/>
      <protection/>
    </xf>
    <xf numFmtId="0" fontId="3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5" fillId="13" borderId="0" applyNumberFormat="0" applyBorder="0" applyAlignment="0" applyProtection="0"/>
    <xf numFmtId="0" fontId="16" fillId="0" borderId="5" applyNumberFormat="0" applyFill="0" applyAlignment="0" applyProtection="0"/>
    <xf numFmtId="0" fontId="35" fillId="14" borderId="0" applyNumberFormat="0" applyBorder="0" applyAlignment="0" applyProtection="0"/>
    <xf numFmtId="0" fontId="17" fillId="7" borderId="6" applyNumberFormat="0" applyAlignment="0" applyProtection="0"/>
    <xf numFmtId="0" fontId="18" fillId="7" borderId="1" applyNumberFormat="0" applyAlignment="0" applyProtection="0"/>
    <xf numFmtId="0" fontId="30" fillId="15" borderId="7" applyNumberFormat="0" applyAlignment="0" applyProtection="0"/>
    <xf numFmtId="0" fontId="13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6" fillId="19" borderId="0" applyNumberFormat="0" applyBorder="0" applyAlignment="0" applyProtection="0"/>
    <xf numFmtId="0" fontId="22" fillId="20" borderId="0" applyNumberFormat="0" applyBorder="0" applyAlignment="0" applyProtection="0"/>
    <xf numFmtId="0" fontId="12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7" borderId="6" applyNumberForma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19" borderId="0" applyNumberFormat="0" applyBorder="0" applyAlignment="0" applyProtection="0"/>
    <xf numFmtId="0" fontId="22" fillId="20" borderId="0" applyNumberFormat="0" applyBorder="0" applyAlignment="0" applyProtection="0"/>
    <xf numFmtId="0" fontId="35" fillId="37" borderId="0" applyNumberFormat="0" applyBorder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11" fillId="0" borderId="0">
      <alignment/>
      <protection/>
    </xf>
    <xf numFmtId="0" fontId="12" fillId="3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0">
      <alignment/>
      <protection/>
    </xf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16" borderId="0" applyNumberFormat="0" applyBorder="0" applyAlignment="0" applyProtection="0"/>
    <xf numFmtId="0" fontId="11" fillId="0" borderId="0">
      <alignment/>
      <protection/>
    </xf>
    <xf numFmtId="0" fontId="13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5" borderId="0" applyNumberFormat="0" applyBorder="0" applyAlignment="0" applyProtection="0"/>
    <xf numFmtId="0" fontId="12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>
      <alignment/>
      <protection/>
    </xf>
    <xf numFmtId="0" fontId="20" fillId="8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0">
      <alignment/>
      <protection/>
    </xf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6" fillId="0" borderId="5" applyNumberFormat="0" applyFill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2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21" borderId="0" applyNumberFormat="0" applyBorder="0" applyAlignment="0" applyProtection="0"/>
    <xf numFmtId="0" fontId="12" fillId="46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3" applyNumberFormat="0" applyFill="0" applyAlignment="0" applyProtection="0"/>
    <xf numFmtId="0" fontId="12" fillId="39" borderId="0" applyNumberFormat="0" applyBorder="0" applyAlignment="0" applyProtection="0"/>
    <xf numFmtId="0" fontId="12" fillId="21" borderId="0" applyNumberFormat="0" applyBorder="0" applyAlignment="0" applyProtection="0"/>
    <xf numFmtId="0" fontId="12" fillId="46" borderId="0" applyNumberFormat="0" applyBorder="0" applyAlignment="0" applyProtection="0"/>
    <xf numFmtId="0" fontId="29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2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19" borderId="0" applyNumberFormat="0" applyBorder="0" applyAlignment="0" applyProtection="0"/>
    <xf numFmtId="0" fontId="19" fillId="0" borderId="9" applyNumberFormat="0" applyFill="0" applyAlignment="0" applyProtection="0"/>
    <xf numFmtId="0" fontId="30" fillId="15" borderId="7" applyNumberFormat="0" applyAlignment="0" applyProtection="0"/>
    <xf numFmtId="0" fontId="2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7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5" fillId="5" borderId="1" applyNumberFormat="0" applyAlignment="0" applyProtection="0"/>
    <xf numFmtId="0" fontId="12" fillId="47" borderId="0" applyNumberFormat="0" applyBorder="0" applyAlignment="0" applyProtection="0"/>
    <xf numFmtId="0" fontId="13" fillId="10" borderId="2" applyNumberFormat="0" applyFont="0" applyAlignment="0" applyProtection="0"/>
    <xf numFmtId="0" fontId="0" fillId="10" borderId="2" applyNumberFormat="0" applyFont="0" applyAlignment="0" applyProtection="0"/>
  </cellStyleXfs>
  <cellXfs count="39">
    <xf numFmtId="0" fontId="0" fillId="0" borderId="0" xfId="0" applyAlignment="1">
      <alignment vertical="center"/>
    </xf>
    <xf numFmtId="180" fontId="1" fillId="0" borderId="0" xfId="0" applyNumberFormat="1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 wrapText="1"/>
    </xf>
  </cellXfs>
  <cellStyles count="13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常规 2 2" xfId="69"/>
    <cellStyle name="60% - 强调文字颜色 5" xfId="70"/>
    <cellStyle name="强调文字颜色 6" xfId="71"/>
    <cellStyle name="40% - 强调文字颜色 6" xfId="72"/>
    <cellStyle name="20% - 着色 3" xfId="73"/>
    <cellStyle name="适中 2" xfId="74"/>
    <cellStyle name="60% - 强调文字颜色 6" xfId="75"/>
    <cellStyle name="20% - 强调文字颜色 2 2" xfId="76"/>
    <cellStyle name="解释性文本 2" xfId="77"/>
    <cellStyle name="40% - 着色 1" xfId="78"/>
    <cellStyle name="常规 18" xfId="79"/>
    <cellStyle name="着色 4" xfId="80"/>
    <cellStyle name="20% - 强调文字颜色 3 2" xfId="81"/>
    <cellStyle name="20% - 强调文字颜色 4 2" xfId="82"/>
    <cellStyle name="常规 3" xfId="83"/>
    <cellStyle name="20% - 强调文字颜色 5 2" xfId="84"/>
    <cellStyle name="20% - 强调文字颜色 6 2" xfId="85"/>
    <cellStyle name="常规 10" xfId="86"/>
    <cellStyle name="常规 11" xfId="87"/>
    <cellStyle name="20% - 着色 4" xfId="88"/>
    <cellStyle name="常规 12" xfId="89"/>
    <cellStyle name="20% - 着色 5" xfId="90"/>
    <cellStyle name="着色 1" xfId="91"/>
    <cellStyle name="20% - 着色 6" xfId="92"/>
    <cellStyle name="着色 2" xfId="93"/>
    <cellStyle name="40% - 强调文字颜色 1 2" xfId="94"/>
    <cellStyle name="40% - 强调文字颜色 2 2" xfId="95"/>
    <cellStyle name="常规 4" xfId="96"/>
    <cellStyle name="差 2" xfId="97"/>
    <cellStyle name="40% - 强调文字颜色 3 2" xfId="98"/>
    <cellStyle name="常规 2 2 2" xfId="99"/>
    <cellStyle name="40% - 强调文字颜色 5 2" xfId="100"/>
    <cellStyle name="40% - 强调文字颜色 6 2" xfId="101"/>
    <cellStyle name="40% - 着色 2" xfId="102"/>
    <cellStyle name="40% - 着色 4" xfId="103"/>
    <cellStyle name="40% - 着色 5" xfId="104"/>
    <cellStyle name="40% - 着色 6" xfId="105"/>
    <cellStyle name="标题 3 2" xfId="106"/>
    <cellStyle name="60% - 强调文字颜色 1 2" xfId="107"/>
    <cellStyle name="着色 6" xfId="108"/>
    <cellStyle name="标题 4 2" xfId="109"/>
    <cellStyle name="60% - 强调文字颜色 2 2" xfId="110"/>
    <cellStyle name="常规 5" xfId="111"/>
    <cellStyle name="60% - 强调文字颜色 3 2" xfId="112"/>
    <cellStyle name="60% - 着色 1" xfId="113"/>
    <cellStyle name="60% - 强调文字颜色 4 2" xfId="114"/>
    <cellStyle name="60% - 强调文字颜色 5 2" xfId="115"/>
    <cellStyle name="60% - 强调文字颜色 6 2" xfId="116"/>
    <cellStyle name="60% - 着色 3" xfId="117"/>
    <cellStyle name="标题 1 2" xfId="118"/>
    <cellStyle name="60% - 着色 4" xfId="119"/>
    <cellStyle name="60% - 着色 5" xfId="120"/>
    <cellStyle name="60% - 着色 6" xfId="121"/>
    <cellStyle name="标题 2 2" xfId="122"/>
    <cellStyle name="标题 5" xfId="123"/>
    <cellStyle name="常规 2" xfId="124"/>
    <cellStyle name="常规 3 12" xfId="125"/>
    <cellStyle name="常规 3 5" xfId="126"/>
    <cellStyle name="强调文字颜色 5 2" xfId="127"/>
    <cellStyle name="常规 7" xfId="128"/>
    <cellStyle name="常规 8" xfId="129"/>
    <cellStyle name="常规 9" xfId="130"/>
    <cellStyle name="好 2" xfId="131"/>
    <cellStyle name="汇总 2" xfId="132"/>
    <cellStyle name="检查单元格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6 2" xfId="140"/>
    <cellStyle name="输入 2" xfId="141"/>
    <cellStyle name="着色 3" xfId="142"/>
    <cellStyle name="注释 2" xfId="143"/>
    <cellStyle name="注释 2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IV65536"/>
    </sheetView>
  </sheetViews>
  <sheetFormatPr defaultColWidth="9.00390625" defaultRowHeight="14.25"/>
  <cols>
    <col min="1" max="1" width="16.75390625" style="8" customWidth="1"/>
    <col min="2" max="2" width="15.625" style="9" customWidth="1"/>
    <col min="3" max="3" width="16.75390625" style="8" customWidth="1"/>
    <col min="4" max="4" width="15.50390625" style="8" customWidth="1"/>
    <col min="5" max="5" width="18.25390625" style="8" customWidth="1"/>
    <col min="6" max="6" width="16.75390625" style="8" customWidth="1"/>
    <col min="7" max="7" width="17.50390625" style="8" customWidth="1"/>
    <col min="8" max="8" width="16.50390625" style="8" customWidth="1"/>
    <col min="9" max="9" width="15.25390625" style="8" customWidth="1"/>
    <col min="10" max="10" width="20.75390625" style="10" customWidth="1"/>
    <col min="11" max="16384" width="9.00390625" style="8" customWidth="1"/>
  </cols>
  <sheetData>
    <row r="1" spans="1:10" ht="42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</row>
    <row r="2" spans="1:10" ht="14.25">
      <c r="A2" s="14"/>
      <c r="B2" s="15"/>
      <c r="C2" s="14"/>
      <c r="D2" s="14"/>
      <c r="E2" s="14"/>
      <c r="F2" s="14"/>
      <c r="G2" s="14"/>
      <c r="H2" s="16" t="s">
        <v>1</v>
      </c>
      <c r="I2" s="16"/>
      <c r="J2" s="35"/>
    </row>
    <row r="3" spans="1:10" ht="19.5" customHeight="1">
      <c r="A3" s="17" t="s">
        <v>2</v>
      </c>
      <c r="B3" s="18" t="s">
        <v>3</v>
      </c>
      <c r="C3" s="19"/>
      <c r="D3" s="19"/>
      <c r="E3" s="19"/>
      <c r="F3" s="20" t="s">
        <v>4</v>
      </c>
      <c r="G3" s="19"/>
      <c r="H3" s="19"/>
      <c r="I3" s="19"/>
      <c r="J3" s="19"/>
    </row>
    <row r="4" spans="1:10" ht="19.5" customHeight="1">
      <c r="A4" s="21"/>
      <c r="B4" s="22" t="s">
        <v>5</v>
      </c>
      <c r="C4" s="23" t="s">
        <v>6</v>
      </c>
      <c r="D4" s="24" t="s">
        <v>7</v>
      </c>
      <c r="E4" s="24" t="s">
        <v>8</v>
      </c>
      <c r="F4" s="24" t="s">
        <v>5</v>
      </c>
      <c r="G4" s="23" t="s">
        <v>6</v>
      </c>
      <c r="H4" s="24" t="s">
        <v>7</v>
      </c>
      <c r="I4" s="36" t="s">
        <v>9</v>
      </c>
      <c r="J4" s="20" t="s">
        <v>10</v>
      </c>
    </row>
    <row r="5" spans="1:12" ht="23.25" customHeight="1">
      <c r="A5" s="25" t="s">
        <v>11</v>
      </c>
      <c r="B5" s="26">
        <v>46039.5</v>
      </c>
      <c r="C5" s="27">
        <f>B5*L5</f>
        <v>310619.29860000004</v>
      </c>
      <c r="D5" s="28">
        <v>-35.554740571418975</v>
      </c>
      <c r="E5" s="28">
        <v>-31.669713931237343</v>
      </c>
      <c r="F5" s="26">
        <v>200539</v>
      </c>
      <c r="G5" s="27">
        <f>F5*L5</f>
        <v>1352996.5252</v>
      </c>
      <c r="H5" s="29">
        <v>26.528855903142535</v>
      </c>
      <c r="I5" s="37">
        <v>34.15653837806796</v>
      </c>
      <c r="J5" s="27">
        <f>F5/200539*100</f>
        <v>100</v>
      </c>
      <c r="L5" s="8">
        <v>6.7468</v>
      </c>
    </row>
    <row r="6" spans="1:10" ht="23.25" customHeight="1">
      <c r="A6" s="30" t="s">
        <v>12</v>
      </c>
      <c r="B6" s="31">
        <v>16304.7</v>
      </c>
      <c r="C6" s="32">
        <f>B6*L5</f>
        <v>110004.54996</v>
      </c>
      <c r="D6" s="33">
        <v>-3.5994915304342623</v>
      </c>
      <c r="E6" s="33">
        <v>2.2119296175612924</v>
      </c>
      <c r="F6" s="31">
        <v>32447.8</v>
      </c>
      <c r="G6" s="32">
        <f>F6*L5</f>
        <v>218918.81704</v>
      </c>
      <c r="H6" s="33">
        <v>4.689571953552751</v>
      </c>
      <c r="I6" s="38">
        <v>11.000692113438149</v>
      </c>
      <c r="J6" s="27">
        <f aca="true" t="shared" si="0" ref="J6:J21">F6/200539*100</f>
        <v>16.180294107380607</v>
      </c>
    </row>
    <row r="7" spans="1:10" ht="23.25" customHeight="1">
      <c r="A7" s="30" t="s">
        <v>13</v>
      </c>
      <c r="B7" s="31">
        <v>15051.6</v>
      </c>
      <c r="C7" s="32">
        <f>B7*L5</f>
        <v>101550.13488000001</v>
      </c>
      <c r="D7" s="33">
        <v>-18.119505614065634</v>
      </c>
      <c r="E7" s="33">
        <v>-13.18341093741796</v>
      </c>
      <c r="F7" s="31">
        <v>52622.7</v>
      </c>
      <c r="G7" s="32">
        <f>F7*L5</f>
        <v>355034.83236</v>
      </c>
      <c r="H7" s="33">
        <v>19.48652042315404</v>
      </c>
      <c r="I7" s="38">
        <v>26.689661803956465</v>
      </c>
      <c r="J7" s="27">
        <f t="shared" si="0"/>
        <v>26.240631498112588</v>
      </c>
    </row>
    <row r="8" spans="1:10" ht="23.25" customHeight="1">
      <c r="A8" s="30" t="s">
        <v>14</v>
      </c>
      <c r="B8" s="31">
        <v>2511.9</v>
      </c>
      <c r="C8" s="32">
        <f>B8*L5</f>
        <v>16947.286920000002</v>
      </c>
      <c r="D8" s="33">
        <v>-76.50189900652958</v>
      </c>
      <c r="E8" s="33">
        <v>-75.08533634291769</v>
      </c>
      <c r="F8" s="31">
        <v>13262.8</v>
      </c>
      <c r="G8" s="32">
        <f>F8*L5</f>
        <v>89481.45904</v>
      </c>
      <c r="H8" s="33">
        <v>-38.25109644017767</v>
      </c>
      <c r="I8" s="38">
        <v>-34.52861727787758</v>
      </c>
      <c r="J8" s="27">
        <f t="shared" si="0"/>
        <v>6.613576411570817</v>
      </c>
    </row>
    <row r="9" spans="1:10" ht="23.25" customHeight="1">
      <c r="A9" s="30" t="s">
        <v>15</v>
      </c>
      <c r="B9" s="31">
        <v>164.3</v>
      </c>
      <c r="C9" s="32">
        <f>B9*L5</f>
        <v>1108.49924</v>
      </c>
      <c r="D9" s="33">
        <v>995.3333333333335</v>
      </c>
      <c r="E9" s="34">
        <v>1061.364554521834</v>
      </c>
      <c r="F9" s="31">
        <v>171.3</v>
      </c>
      <c r="G9" s="32">
        <f>F9*L5</f>
        <v>1155.72684</v>
      </c>
      <c r="H9" s="33">
        <v>1042</v>
      </c>
      <c r="I9" s="38">
        <v>1110.8444807643955</v>
      </c>
      <c r="J9" s="27">
        <f t="shared" si="0"/>
        <v>0.08541979365609682</v>
      </c>
    </row>
    <row r="10" spans="1:10" ht="23.25" customHeight="1">
      <c r="A10" s="30" t="s">
        <v>16</v>
      </c>
      <c r="B10" s="31">
        <v>227</v>
      </c>
      <c r="C10" s="32">
        <f>B10*L5</f>
        <v>1531.5236</v>
      </c>
      <c r="D10" s="33">
        <v>186.2547288776797</v>
      </c>
      <c r="E10" s="33">
        <v>203.51134724540003</v>
      </c>
      <c r="F10" s="31">
        <v>677</v>
      </c>
      <c r="G10" s="32">
        <f>F10*L5</f>
        <v>4567.5836</v>
      </c>
      <c r="H10" s="33">
        <v>101.0692010692011</v>
      </c>
      <c r="I10" s="38">
        <v>113.19048368331748</v>
      </c>
      <c r="J10" s="27">
        <f t="shared" si="0"/>
        <v>0.3375901944260219</v>
      </c>
    </row>
    <row r="11" spans="1:10" ht="23.25" customHeight="1">
      <c r="A11" s="30" t="s">
        <v>17</v>
      </c>
      <c r="B11" s="31">
        <v>4535.5</v>
      </c>
      <c r="C11" s="32">
        <f>B11*L5</f>
        <v>30600.1114</v>
      </c>
      <c r="D11" s="33">
        <v>-29.682170542635657</v>
      </c>
      <c r="E11" s="33">
        <v>-25.443121105270027</v>
      </c>
      <c r="F11" s="31">
        <v>23845.3</v>
      </c>
      <c r="G11" s="32">
        <f>F11*L5</f>
        <v>160879.47004000001</v>
      </c>
      <c r="H11" s="33">
        <v>23.30034334408868</v>
      </c>
      <c r="I11" s="38">
        <v>30.733397736028678</v>
      </c>
      <c r="J11" s="27">
        <f t="shared" si="0"/>
        <v>11.890604820010072</v>
      </c>
    </row>
    <row r="12" spans="1:10" ht="23.25" customHeight="1">
      <c r="A12" s="30" t="s">
        <v>18</v>
      </c>
      <c r="B12" s="31">
        <v>295.2</v>
      </c>
      <c r="C12" s="32">
        <f>B12*L5</f>
        <v>1991.65536</v>
      </c>
      <c r="D12" s="33">
        <v>-94.60072429308264</v>
      </c>
      <c r="E12" s="33">
        <v>-94.2752336341102</v>
      </c>
      <c r="F12" s="31">
        <v>10664</v>
      </c>
      <c r="G12" s="32">
        <f>F12*L5</f>
        <v>71947.87520000001</v>
      </c>
      <c r="H12" s="33">
        <v>55.28212595558792</v>
      </c>
      <c r="I12" s="38">
        <v>64.64317440865615</v>
      </c>
      <c r="J12" s="27">
        <f t="shared" si="0"/>
        <v>5.317668882362034</v>
      </c>
    </row>
    <row r="13" spans="1:10" ht="23.25" customHeight="1">
      <c r="A13" s="30" t="s">
        <v>19</v>
      </c>
      <c r="B13" s="31">
        <v>3958</v>
      </c>
      <c r="C13" s="32">
        <f>B13*L5</f>
        <v>26703.8344</v>
      </c>
      <c r="D13" s="33">
        <v>48.295241663544395</v>
      </c>
      <c r="E13" s="33">
        <v>57.23509184932132</v>
      </c>
      <c r="F13" s="31">
        <v>39004.6</v>
      </c>
      <c r="G13" s="32">
        <f>F13*L5</f>
        <v>263156.23528</v>
      </c>
      <c r="H13" s="33">
        <v>320.8069910454202</v>
      </c>
      <c r="I13" s="38">
        <v>346.17497598460545</v>
      </c>
      <c r="J13" s="27">
        <f t="shared" si="0"/>
        <v>19.449882566483325</v>
      </c>
    </row>
    <row r="14" spans="1:10" ht="23.25" customHeight="1">
      <c r="A14" s="30" t="s">
        <v>20</v>
      </c>
      <c r="B14" s="31">
        <v>34.8</v>
      </c>
      <c r="C14" s="32">
        <f>B14*L5</f>
        <v>234.78864</v>
      </c>
      <c r="D14" s="33">
        <v>-81.78010471204189</v>
      </c>
      <c r="E14" s="33">
        <v>-80.68173410724229</v>
      </c>
      <c r="F14" s="31">
        <v>96.8</v>
      </c>
      <c r="G14" s="32">
        <f>F14*L5</f>
        <v>653.09024</v>
      </c>
      <c r="H14" s="33">
        <v>-79.79123173277662</v>
      </c>
      <c r="I14" s="38">
        <v>-78.5729636432451</v>
      </c>
      <c r="J14" s="27">
        <f t="shared" si="0"/>
        <v>0.04826991258558186</v>
      </c>
    </row>
    <row r="15" spans="1:10" ht="23.25" customHeight="1">
      <c r="A15" s="30" t="s">
        <v>21</v>
      </c>
      <c r="B15" s="31">
        <v>2253.3</v>
      </c>
      <c r="C15" s="32">
        <f>B15*L5</f>
        <v>15202.564440000002</v>
      </c>
      <c r="D15" s="33">
        <v>-63.10178817056396</v>
      </c>
      <c r="E15" s="33">
        <v>-60.87741143279497</v>
      </c>
      <c r="F15" s="31">
        <v>4726.8</v>
      </c>
      <c r="G15" s="32">
        <f>F15*L5</f>
        <v>31890.774240000002</v>
      </c>
      <c r="H15" s="33">
        <v>-53.35517486381938</v>
      </c>
      <c r="I15" s="38">
        <v>-50.54323198567019</v>
      </c>
      <c r="J15" s="27">
        <f t="shared" si="0"/>
        <v>2.3570477562967804</v>
      </c>
    </row>
    <row r="16" spans="1:10" ht="23.25" customHeight="1">
      <c r="A16" s="30" t="s">
        <v>22</v>
      </c>
      <c r="B16" s="31">
        <v>94.8</v>
      </c>
      <c r="C16" s="32">
        <f>B16*L5</f>
        <v>639.59664</v>
      </c>
      <c r="D16" s="33">
        <v>-76.3</v>
      </c>
      <c r="E16" s="33">
        <v>-74.87126602967061</v>
      </c>
      <c r="F16" s="31">
        <v>1316.8</v>
      </c>
      <c r="G16" s="32">
        <f>F16*L5</f>
        <v>8884.18624</v>
      </c>
      <c r="H16" s="33">
        <v>-18.16543409359269</v>
      </c>
      <c r="I16" s="38">
        <v>-13.23210817554864</v>
      </c>
      <c r="J16" s="27">
        <f t="shared" si="0"/>
        <v>0.6566303811228739</v>
      </c>
    </row>
    <row r="17" spans="1:10" ht="23.25" customHeight="1">
      <c r="A17" s="30" t="s">
        <v>23</v>
      </c>
      <c r="B17" s="31">
        <v>154.3</v>
      </c>
      <c r="C17" s="32">
        <f>B17*L5</f>
        <v>1041.03124</v>
      </c>
      <c r="D17" s="33">
        <v>-91.81258622519367</v>
      </c>
      <c r="E17" s="33">
        <v>-91.31901507796968</v>
      </c>
      <c r="F17" s="31">
        <v>2230</v>
      </c>
      <c r="G17" s="32">
        <f>F17*L5</f>
        <v>15045.364000000001</v>
      </c>
      <c r="H17" s="33">
        <v>3.2933438325073006</v>
      </c>
      <c r="I17" s="38">
        <v>9.520293589571317</v>
      </c>
      <c r="J17" s="27">
        <f t="shared" si="0"/>
        <v>1.1120031515066895</v>
      </c>
    </row>
    <row r="18" spans="1:10" ht="23.25" customHeight="1">
      <c r="A18" s="30" t="s">
        <v>24</v>
      </c>
      <c r="B18" s="31">
        <v>51.1</v>
      </c>
      <c r="C18" s="32">
        <f>B18*L5</f>
        <v>344.76148</v>
      </c>
      <c r="D18" s="33">
        <v>-84.89506355305942</v>
      </c>
      <c r="E18" s="33">
        <v>-83.9844755437172</v>
      </c>
      <c r="F18" s="31">
        <v>3142.5</v>
      </c>
      <c r="G18" s="32">
        <f>F18*L5</f>
        <v>21201.819</v>
      </c>
      <c r="H18" s="33">
        <v>105.05709624796084</v>
      </c>
      <c r="I18" s="38">
        <v>117.41878566849104</v>
      </c>
      <c r="J18" s="27">
        <f t="shared" si="0"/>
        <v>1.5670268626052788</v>
      </c>
    </row>
    <row r="19" spans="1:10" ht="23.25" customHeight="1">
      <c r="A19" s="30" t="s">
        <v>25</v>
      </c>
      <c r="B19" s="31">
        <v>112</v>
      </c>
      <c r="C19" s="32">
        <f>B19*L5</f>
        <v>755.6416</v>
      </c>
      <c r="D19" s="33">
        <v>-86.25092069727474</v>
      </c>
      <c r="E19" s="33">
        <v>-85.42206936138628</v>
      </c>
      <c r="F19" s="31">
        <v>815.8</v>
      </c>
      <c r="G19" s="32">
        <f>F19*L5</f>
        <v>5504.03944</v>
      </c>
      <c r="H19" s="33">
        <v>-57.031496892447066</v>
      </c>
      <c r="I19" s="38">
        <v>-54.44117790325023</v>
      </c>
      <c r="J19" s="27">
        <f t="shared" si="0"/>
        <v>0.40680366412518265</v>
      </c>
    </row>
    <row r="20" spans="1:10" ht="23.25" customHeight="1">
      <c r="A20" s="30" t="s">
        <v>26</v>
      </c>
      <c r="B20" s="31">
        <v>27</v>
      </c>
      <c r="C20" s="32">
        <f>B20*L5</f>
        <v>182.1636</v>
      </c>
      <c r="D20" s="33">
        <v>-82.91139240506328</v>
      </c>
      <c r="E20" s="33">
        <v>-81.88122049888122</v>
      </c>
      <c r="F20" s="31">
        <v>13742</v>
      </c>
      <c r="G20" s="32">
        <f>F20*L5</f>
        <v>92714.52560000001</v>
      </c>
      <c r="H20" s="33">
        <v>113.71695178849146</v>
      </c>
      <c r="I20" s="38">
        <v>126.60069309884877</v>
      </c>
      <c r="J20" s="27">
        <f t="shared" si="0"/>
        <v>6.852532425114317</v>
      </c>
    </row>
    <row r="21" spans="1:10" ht="23.25" customHeight="1">
      <c r="A21" s="30" t="s">
        <v>27</v>
      </c>
      <c r="B21" s="31">
        <v>264</v>
      </c>
      <c r="C21" s="32">
        <f>B21*L5</f>
        <v>1781.1552000000001</v>
      </c>
      <c r="D21" s="33">
        <v>-70</v>
      </c>
      <c r="E21" s="33">
        <v>-68.19147598692481</v>
      </c>
      <c r="F21" s="31">
        <v>1773</v>
      </c>
      <c r="G21" s="32">
        <f>F21*L5</f>
        <v>11962.0764</v>
      </c>
      <c r="H21" s="33">
        <v>-7.1727748691099436</v>
      </c>
      <c r="I21" s="38">
        <v>-1.5767660118982563</v>
      </c>
      <c r="J21" s="27">
        <f t="shared" si="0"/>
        <v>0.884117303866081</v>
      </c>
    </row>
  </sheetData>
  <sheetProtection/>
  <mergeCells count="5">
    <mergeCell ref="A1:J1"/>
    <mergeCell ref="H2:J2"/>
    <mergeCell ref="B3:E3"/>
    <mergeCell ref="F3:J3"/>
    <mergeCell ref="A3:A4"/>
  </mergeCells>
  <printOptions/>
  <pageMargins left="0.75" right="0.75" top="0.22999999999999998" bottom="0.28" header="0.15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3" sqref="D3:F3"/>
    </sheetView>
  </sheetViews>
  <sheetFormatPr defaultColWidth="9.00390625" defaultRowHeight="18" customHeight="1"/>
  <cols>
    <col min="1" max="16384" width="14.875" style="1" customWidth="1"/>
  </cols>
  <sheetData>
    <row r="1" spans="1:6" ht="45.75" customHeight="1">
      <c r="A1" s="2" t="s">
        <v>28</v>
      </c>
      <c r="B1" s="3"/>
      <c r="C1" s="3"/>
      <c r="D1" s="3"/>
      <c r="E1" s="3"/>
      <c r="F1" s="3"/>
    </row>
    <row r="2" spans="1:6" ht="18" customHeight="1">
      <c r="A2" s="4" t="s">
        <v>29</v>
      </c>
      <c r="B2" s="4"/>
      <c r="C2" s="4"/>
      <c r="D2" s="4"/>
      <c r="E2" s="4"/>
      <c r="F2" s="4"/>
    </row>
    <row r="3" spans="1:6" ht="18" customHeight="1">
      <c r="A3" s="5" t="s">
        <v>2</v>
      </c>
      <c r="B3" s="5" t="s">
        <v>3</v>
      </c>
      <c r="C3" s="5"/>
      <c r="D3" s="5" t="s">
        <v>4</v>
      </c>
      <c r="E3" s="5"/>
      <c r="F3" s="5"/>
    </row>
    <row r="4" spans="1:6" ht="18" customHeight="1">
      <c r="A4" s="5"/>
      <c r="B4" s="5" t="s">
        <v>6</v>
      </c>
      <c r="C4" s="5" t="s">
        <v>8</v>
      </c>
      <c r="D4" s="5" t="s">
        <v>6</v>
      </c>
      <c r="E4" s="5" t="s">
        <v>9</v>
      </c>
      <c r="F4" s="5" t="s">
        <v>10</v>
      </c>
    </row>
    <row r="5" spans="1:6" ht="18" customHeight="1">
      <c r="A5" s="6" t="s">
        <v>11</v>
      </c>
      <c r="B5" s="7">
        <v>310619.29860000004</v>
      </c>
      <c r="C5" s="7">
        <v>-31.669713931237343</v>
      </c>
      <c r="D5" s="7">
        <v>1352996.5252</v>
      </c>
      <c r="E5" s="7">
        <v>34.15653837806796</v>
      </c>
      <c r="F5" s="7">
        <v>100</v>
      </c>
    </row>
    <row r="6" spans="1:6" ht="18" customHeight="1">
      <c r="A6" s="6" t="s">
        <v>12</v>
      </c>
      <c r="B6" s="7">
        <v>110004.54996</v>
      </c>
      <c r="C6" s="7">
        <v>2.2119296175612924</v>
      </c>
      <c r="D6" s="7">
        <v>218918.81704</v>
      </c>
      <c r="E6" s="7">
        <v>11.000692113438149</v>
      </c>
      <c r="F6" s="7">
        <v>16.180294107380607</v>
      </c>
    </row>
    <row r="7" spans="1:6" ht="18" customHeight="1">
      <c r="A7" s="6" t="s">
        <v>13</v>
      </c>
      <c r="B7" s="7">
        <v>101550.13488000001</v>
      </c>
      <c r="C7" s="7">
        <v>-13.18341093741796</v>
      </c>
      <c r="D7" s="7">
        <v>355034.83236</v>
      </c>
      <c r="E7" s="7">
        <v>26.689661803956465</v>
      </c>
      <c r="F7" s="7">
        <v>26.240631498112588</v>
      </c>
    </row>
    <row r="8" spans="1:6" ht="18" customHeight="1">
      <c r="A8" s="6" t="s">
        <v>14</v>
      </c>
      <c r="B8" s="7">
        <v>16947.286920000002</v>
      </c>
      <c r="C8" s="7">
        <v>-75.08533634291769</v>
      </c>
      <c r="D8" s="7">
        <v>89481.45904</v>
      </c>
      <c r="E8" s="7">
        <v>-34.52861727787758</v>
      </c>
      <c r="F8" s="7">
        <v>6.613576411570817</v>
      </c>
    </row>
    <row r="9" spans="1:6" ht="18" customHeight="1">
      <c r="A9" s="6" t="s">
        <v>15</v>
      </c>
      <c r="B9" s="7">
        <v>1108.49924</v>
      </c>
      <c r="C9" s="7">
        <v>1061.364554521834</v>
      </c>
      <c r="D9" s="7">
        <v>1155.72684</v>
      </c>
      <c r="E9" s="7">
        <v>1110.8444807643955</v>
      </c>
      <c r="F9" s="7">
        <v>0.08541979365609682</v>
      </c>
    </row>
    <row r="10" spans="1:6" ht="18" customHeight="1">
      <c r="A10" s="6" t="s">
        <v>16</v>
      </c>
      <c r="B10" s="7">
        <v>1531.5236</v>
      </c>
      <c r="C10" s="7">
        <v>203.51134724540003</v>
      </c>
      <c r="D10" s="7">
        <v>4567.5836</v>
      </c>
      <c r="E10" s="7">
        <v>113.19048368331748</v>
      </c>
      <c r="F10" s="7">
        <v>0.3375901944260219</v>
      </c>
    </row>
    <row r="11" spans="1:6" ht="18" customHeight="1">
      <c r="A11" s="6" t="s">
        <v>17</v>
      </c>
      <c r="B11" s="7">
        <v>30600.1114</v>
      </c>
      <c r="C11" s="7">
        <v>-25.443121105270027</v>
      </c>
      <c r="D11" s="7">
        <v>160879.47004000001</v>
      </c>
      <c r="E11" s="7">
        <v>30.733397736028678</v>
      </c>
      <c r="F11" s="7">
        <v>11.890604820010072</v>
      </c>
    </row>
    <row r="12" spans="1:6" ht="18" customHeight="1">
      <c r="A12" s="6" t="s">
        <v>18</v>
      </c>
      <c r="B12" s="7">
        <v>1991.65536</v>
      </c>
      <c r="C12" s="7">
        <v>-94.2752336341102</v>
      </c>
      <c r="D12" s="7">
        <v>71947.87520000001</v>
      </c>
      <c r="E12" s="7">
        <v>64.64317440865615</v>
      </c>
      <c r="F12" s="7">
        <v>5.317668882362034</v>
      </c>
    </row>
    <row r="13" spans="1:6" ht="18" customHeight="1">
      <c r="A13" s="6" t="s">
        <v>19</v>
      </c>
      <c r="B13" s="7">
        <v>26703.8344</v>
      </c>
      <c r="C13" s="7">
        <v>57.23509184932132</v>
      </c>
      <c r="D13" s="7">
        <v>263156.23528</v>
      </c>
      <c r="E13" s="7">
        <v>346.17497598460545</v>
      </c>
      <c r="F13" s="7">
        <v>19.449882566483325</v>
      </c>
    </row>
    <row r="14" spans="1:6" ht="18" customHeight="1">
      <c r="A14" s="6" t="s">
        <v>20</v>
      </c>
      <c r="B14" s="7">
        <v>234.78864</v>
      </c>
      <c r="C14" s="7">
        <v>-80.68173410724229</v>
      </c>
      <c r="D14" s="7">
        <v>653.09024</v>
      </c>
      <c r="E14" s="7">
        <v>-78.5729636432451</v>
      </c>
      <c r="F14" s="7">
        <v>0.04826991258558186</v>
      </c>
    </row>
    <row r="15" spans="1:6" ht="18" customHeight="1">
      <c r="A15" s="6" t="s">
        <v>21</v>
      </c>
      <c r="B15" s="7">
        <v>15202.564440000002</v>
      </c>
      <c r="C15" s="7">
        <v>-60.87741143279497</v>
      </c>
      <c r="D15" s="7">
        <v>31890.774240000002</v>
      </c>
      <c r="E15" s="7">
        <v>-50.54323198567019</v>
      </c>
      <c r="F15" s="7">
        <v>2.3570477562967804</v>
      </c>
    </row>
    <row r="16" spans="1:6" ht="18" customHeight="1">
      <c r="A16" s="6" t="s">
        <v>22</v>
      </c>
      <c r="B16" s="7">
        <v>639.59664</v>
      </c>
      <c r="C16" s="7">
        <v>-74.87126602967061</v>
      </c>
      <c r="D16" s="7">
        <v>8884.18624</v>
      </c>
      <c r="E16" s="7">
        <v>-13.23210817554864</v>
      </c>
      <c r="F16" s="7">
        <v>0.6566303811228739</v>
      </c>
    </row>
    <row r="17" spans="1:6" ht="18" customHeight="1">
      <c r="A17" s="6" t="s">
        <v>23</v>
      </c>
      <c r="B17" s="7">
        <v>1041.03124</v>
      </c>
      <c r="C17" s="7">
        <v>-91.31901507796968</v>
      </c>
      <c r="D17" s="7">
        <v>15045.364000000001</v>
      </c>
      <c r="E17" s="7">
        <v>9.520293589571317</v>
      </c>
      <c r="F17" s="7">
        <v>1.1120031515066895</v>
      </c>
    </row>
    <row r="18" spans="1:6" ht="18" customHeight="1">
      <c r="A18" s="6" t="s">
        <v>24</v>
      </c>
      <c r="B18" s="7">
        <v>344.76148</v>
      </c>
      <c r="C18" s="7">
        <v>-83.9844755437172</v>
      </c>
      <c r="D18" s="7">
        <v>21201.819</v>
      </c>
      <c r="E18" s="7">
        <v>117.41878566849104</v>
      </c>
      <c r="F18" s="7">
        <v>1.5670268626052788</v>
      </c>
    </row>
    <row r="19" spans="1:6" ht="18" customHeight="1">
      <c r="A19" s="6" t="s">
        <v>25</v>
      </c>
      <c r="B19" s="7">
        <v>755.6416</v>
      </c>
      <c r="C19" s="7">
        <v>-85.42206936138628</v>
      </c>
      <c r="D19" s="7">
        <v>5504.03944</v>
      </c>
      <c r="E19" s="7">
        <v>-54.44117790325023</v>
      </c>
      <c r="F19" s="7">
        <v>0.40680366412518265</v>
      </c>
    </row>
    <row r="20" spans="1:6" ht="18" customHeight="1">
      <c r="A20" s="6" t="s">
        <v>26</v>
      </c>
      <c r="B20" s="7">
        <v>182.1636</v>
      </c>
      <c r="C20" s="7">
        <v>-81.88122049888122</v>
      </c>
      <c r="D20" s="7">
        <v>92714.52560000001</v>
      </c>
      <c r="E20" s="7">
        <v>126.60069309884877</v>
      </c>
      <c r="F20" s="7">
        <v>6.852532425114317</v>
      </c>
    </row>
    <row r="21" spans="1:6" ht="18" customHeight="1">
      <c r="A21" s="6" t="s">
        <v>27</v>
      </c>
      <c r="B21" s="7">
        <v>1781.1552000000001</v>
      </c>
      <c r="C21" s="7">
        <v>-68.19147598692481</v>
      </c>
      <c r="D21" s="7">
        <v>11962.0764</v>
      </c>
      <c r="E21" s="7">
        <v>-1.5767660118982563</v>
      </c>
      <c r="F21" s="7">
        <v>0.884117303866081</v>
      </c>
    </row>
  </sheetData>
  <sheetProtection/>
  <mergeCells count="5">
    <mergeCell ref="A1:F1"/>
    <mergeCell ref="A2:F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张国亮</dc:creator>
  <cp:keywords/>
  <dc:description/>
  <cp:lastModifiedBy>Skycape</cp:lastModifiedBy>
  <cp:lastPrinted>2017-01-17T06:39:51Z</cp:lastPrinted>
  <dcterms:created xsi:type="dcterms:W3CDTF">2015-02-12T08:24:42Z</dcterms:created>
  <dcterms:modified xsi:type="dcterms:W3CDTF">2019-04-25T01:40:49Z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