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<sst xmlns="http://schemas.openxmlformats.org/spreadsheetml/2006/main" count="34" uniqueCount="32">
  <si>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2021年1月山东省外商直接投资分国别（地区）情况</t>
  </si>
  <si>
    <t>金额单位：万美元</t>
  </si>
  <si>
    <t>国家/地区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</si>
  <si>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</si>
  <si>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</si>
  <si>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</si>
  <si>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</si>
  <si>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</si>
  <si>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</si>
  <si>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</si>
  <si>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</si>
  <si>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</si>
  <si>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</si>
  <si>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香港地区</t>
  </si>
  <si>
    <t xml:space="preserve">      韩  国</t>
  </si>
  <si>
    <t xml:space="preserve">      日  本</t>
  </si>
  <si>
    <t xml:space="preserve">      台湾省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</si>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</sst>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45" fillId="0" borderId="0" xfId="52" applyFont="1" applyFill="1" applyAlignment="1">
      <alignment vertical="center" wrapText="1"/>
      <protection/>
    </xf>
    <xf numFmtId="0" fontId="33" fillId="0" borderId="0" xfId="52" applyFont="1" applyFill="1" applyAlignment="1">
      <alignment vertical="center" wrapText="1"/>
      <protection/>
    </xf>
    <xf numFmtId="0" fontId="46" fillId="0" borderId="0" xfId="52" applyFont="1" applyFill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176" fontId="0" fillId="0" borderId="0" xfId="52" applyNumberFormat="1" applyFont="1" applyFill="1" applyAlignment="1">
      <alignment vertical="center"/>
      <protection/>
    </xf>
    <xf numFmtId="0" fontId="6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0" fontId="1" fillId="0" borderId="9" xfId="52" applyFont="1" applyFill="1" applyBorder="1" applyAlignment="1">
      <alignment horizontal="right" vertical="center"/>
      <protection/>
    </xf>
    <xf numFmtId="0" fontId="7" fillId="0" borderId="9" xfId="52" applyFont="1" applyFill="1" applyBorder="1" applyAlignment="1">
      <alignment horizontal="center" vertical="center" wrapText="1"/>
      <protection/>
    </xf>
    <xf numFmtId="177" fontId="7" fillId="0" borderId="9" xfId="52" applyNumberFormat="1" applyFont="1" applyFill="1" applyBorder="1" applyAlignment="1">
      <alignment horizontal="center" vertical="center" wrapText="1"/>
      <protection/>
    </xf>
    <xf numFmtId="178" fontId="7" fillId="0" borderId="9" xfId="52" applyNumberFormat="1" applyFont="1" applyFill="1" applyBorder="1" applyAlignment="1">
      <alignment horizontal="center" vertical="center" wrapText="1"/>
      <protection/>
    </xf>
    <xf numFmtId="176" fontId="7" fillId="0" borderId="9" xfId="52" applyNumberFormat="1" applyFont="1" applyFill="1" applyBorder="1" applyAlignment="1">
      <alignment horizontal="center" vertical="center" wrapText="1"/>
      <protection/>
    </xf>
    <xf numFmtId="178" fontId="7" fillId="0" borderId="9" xfId="0" applyNumberFormat="1" applyFont="1" applyFill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left" vertical="center" wrapText="1"/>
      <protection/>
    </xf>
    <xf numFmtId="0" fontId="47" fillId="0" borderId="9" xfId="0" applyFont="1" applyBorder="1" applyAlignment="1">
      <alignment horizontal="right" vertical="center"/>
    </xf>
    <xf numFmtId="176" fontId="7" fillId="33" borderId="9" xfId="52" applyNumberFormat="1" applyFont="1" applyFill="1" applyBorder="1" applyAlignment="1">
      <alignment horizontal="right" vertical="center"/>
      <protection/>
    </xf>
    <xf numFmtId="0" fontId="7" fillId="33" borderId="9" xfId="52" applyFont="1" applyFill="1" applyBorder="1" applyAlignment="1">
      <alignment horizontal="right" vertical="center"/>
      <protection/>
    </xf>
    <xf numFmtId="0" fontId="47" fillId="0" borderId="9" xfId="0" applyFont="1" applyBorder="1" applyAlignment="1">
      <alignment horizontal="right"/>
    </xf>
    <xf numFmtId="0" fontId="1" fillId="33" borderId="9" xfId="52" applyFont="1" applyFill="1" applyBorder="1" applyAlignment="1">
      <alignment horizontal="left" vertical="center" wrapText="1"/>
      <protection/>
    </xf>
    <xf numFmtId="0" fontId="48" fillId="0" borderId="9" xfId="0" applyFont="1" applyBorder="1" applyAlignment="1">
      <alignment horizontal="right"/>
    </xf>
    <xf numFmtId="176" fontId="1" fillId="33" borderId="9" xfId="52" applyNumberFormat="1" applyFont="1" applyFill="1" applyBorder="1" applyAlignment="1">
      <alignment horizontal="right" vertical="center"/>
      <protection/>
    </xf>
    <xf numFmtId="0" fontId="48" fillId="0" borderId="9" xfId="0" applyFont="1" applyBorder="1" applyAlignment="1">
      <alignment horizontal="right"/>
    </xf>
    <xf numFmtId="0" fontId="7" fillId="33" borderId="9" xfId="52" applyFont="1" applyFill="1" applyBorder="1" applyAlignment="1">
      <alignment horizontal="left" vertical="center" wrapText="1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48" fillId="0" borderId="9" xfId="0" applyFont="1" applyBorder="1" applyAlignment="1">
      <alignment horizontal="right"/>
    </xf>
    <xf numFmtId="178" fontId="0" fillId="0" borderId="0" xfId="52" applyNumberFormat="1" applyFont="1" applyFill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A1" sqref="A1:G1"/>
    </sheetView>
  </sheetViews>
  <sheetFormatPr defaultColWidth="9.57421875" defaultRowHeight="15"/>
  <cols>
    <col min="1" max="1" width="17.8515625" style="6" customWidth="1"/>
    <col min="2" max="2" width="9.421875" style="6" customWidth="1"/>
    <col min="3" max="4" width="9.421875" style="7" customWidth="1"/>
    <col min="5" max="5" width="9.421875" style="6" customWidth="1"/>
    <col min="6" max="7" width="9.421875" style="7" customWidth="1"/>
    <col min="8" max="250" width="9.421875" style="6" customWidth="1"/>
    <col min="251" max="16384" width="9.421875" style="6" customWidth="1"/>
  </cols>
  <sheetData>
    <row r="1" spans="1:7" ht="37.5" customHeight="1">
      <c r="A1" s="8" t="s">
        <v>0</v>
      </c>
      <c r="B1" s="8"/>
      <c r="C1" s="8"/>
      <c r="D1" s="8"/>
      <c r="E1" s="8"/>
      <c r="F1" s="8"/>
      <c r="G1" s="8"/>
    </row>
    <row r="2" spans="1:7" ht="18" customHeight="1">
      <c r="A2" s="9" t="s">
        <v>1</v>
      </c>
      <c r="B2" s="10"/>
      <c r="C2" s="10"/>
      <c r="D2" s="10"/>
      <c r="E2" s="10"/>
      <c r="F2" s="10"/>
      <c r="G2" s="10"/>
    </row>
    <row r="3" spans="1:7" s="1" customFormat="1" ht="18" customHeight="1">
      <c r="A3" s="11" t="s">
        <v>2</v>
      </c>
      <c r="B3" s="12" t="s">
        <v>3</v>
      </c>
      <c r="C3" s="12"/>
      <c r="D3" s="12"/>
      <c r="E3" s="12"/>
      <c r="F3" s="12"/>
      <c r="G3" s="12"/>
    </row>
    <row r="4" spans="1:7" s="1" customFormat="1" ht="18" customHeight="1">
      <c r="A4" s="11"/>
      <c r="B4" s="13" t="s">
        <v>4</v>
      </c>
      <c r="C4" s="13"/>
      <c r="D4" s="13"/>
      <c r="E4" s="11" t="s">
        <v>5</v>
      </c>
      <c r="F4" s="11"/>
      <c r="G4" s="11"/>
    </row>
    <row r="5" spans="1:7" s="1" customFormat="1" ht="18" customHeight="1">
      <c r="A5" s="11"/>
      <c r="B5" s="13" t="s">
        <v>6</v>
      </c>
      <c r="C5" s="14" t="s">
        <v>7</v>
      </c>
      <c r="D5" s="15" t="s">
        <v>8</v>
      </c>
      <c r="E5" s="13" t="s">
        <v>9</v>
      </c>
      <c r="F5" s="14" t="s">
        <v>7</v>
      </c>
      <c r="G5" s="15" t="s">
        <v>8</v>
      </c>
    </row>
    <row r="6" spans="1:7" s="2" customFormat="1" ht="18" customHeight="1">
      <c r="A6" s="16" t="s">
        <v>10</v>
      </c>
      <c r="B6" s="17">
        <v>180</v>
      </c>
      <c r="C6" s="17">
        <v>-0.55</v>
      </c>
      <c r="D6" s="18">
        <f aca="true" t="shared" si="0" ref="D6:D27">B6/$B$6*100</f>
        <v>100</v>
      </c>
      <c r="E6" s="19">
        <f>E7+E15+E16+E21+E23+E26</f>
        <v>115954</v>
      </c>
      <c r="F6" s="18">
        <v>22.71</v>
      </c>
      <c r="G6" s="18">
        <f aca="true" t="shared" si="1" ref="G6:G27">E6/$E$6*100</f>
        <v>100</v>
      </c>
    </row>
    <row r="7" spans="1:7" s="3" customFormat="1" ht="18" customHeight="1">
      <c r="A7" s="16" t="s">
        <v>11</v>
      </c>
      <c r="B7" s="20">
        <v>135</v>
      </c>
      <c r="C7" s="20">
        <v>4.65</v>
      </c>
      <c r="D7" s="18">
        <f t="shared" si="0"/>
        <v>75</v>
      </c>
      <c r="E7" s="20">
        <v>110044</v>
      </c>
      <c r="F7" s="20">
        <v>45.12</v>
      </c>
      <c r="G7" s="18">
        <f t="shared" si="1"/>
        <v>94.90315124963348</v>
      </c>
    </row>
    <row r="8" spans="1:7" s="4" customFormat="1" ht="18" customHeight="1">
      <c r="A8" s="21" t="s">
        <v>12</v>
      </c>
      <c r="B8" s="22">
        <v>59</v>
      </c>
      <c r="C8" s="22">
        <v>40.48</v>
      </c>
      <c r="D8" s="23">
        <f t="shared" si="0"/>
        <v>32.77777777777778</v>
      </c>
      <c r="E8" s="22">
        <v>101542</v>
      </c>
      <c r="F8" s="22">
        <v>48.52</v>
      </c>
      <c r="G8" s="23">
        <f t="shared" si="1"/>
        <v>87.57093330113665</v>
      </c>
    </row>
    <row r="9" spans="1:7" s="1" customFormat="1" ht="18" customHeight="1">
      <c r="A9" s="21" t="s">
        <v>13</v>
      </c>
      <c r="B9" s="22">
        <v>56</v>
      </c>
      <c r="C9" s="22">
        <v>33.33</v>
      </c>
      <c r="D9" s="23">
        <f t="shared" si="0"/>
        <v>31.11111111111111</v>
      </c>
      <c r="E9" s="22">
        <v>101441</v>
      </c>
      <c r="F9" s="24">
        <v>48.38</v>
      </c>
      <c r="G9" s="23">
        <f t="shared" si="1"/>
        <v>87.48382979457371</v>
      </c>
    </row>
    <row r="10" spans="1:7" s="1" customFormat="1" ht="18" customHeight="1">
      <c r="A10" s="21" t="s">
        <v>14</v>
      </c>
      <c r="B10" s="22">
        <v>51</v>
      </c>
      <c r="C10" s="22">
        <v>2</v>
      </c>
      <c r="D10" s="23">
        <f t="shared" si="0"/>
        <v>28.333333333333332</v>
      </c>
      <c r="E10" s="22">
        <v>2219</v>
      </c>
      <c r="F10" s="24">
        <v>3.89</v>
      </c>
      <c r="G10" s="23">
        <f t="shared" si="1"/>
        <v>1.9136899115166357</v>
      </c>
    </row>
    <row r="11" spans="1:7" s="1" customFormat="1" ht="18" customHeight="1">
      <c r="A11" s="21" t="s">
        <v>15</v>
      </c>
      <c r="B11" s="22">
        <v>6</v>
      </c>
      <c r="C11" s="22">
        <v>-14.29</v>
      </c>
      <c r="D11" s="23">
        <f t="shared" si="0"/>
        <v>3.3333333333333335</v>
      </c>
      <c r="E11" s="22">
        <v>1566</v>
      </c>
      <c r="F11" s="22">
        <v>575</v>
      </c>
      <c r="G11" s="23">
        <f t="shared" si="1"/>
        <v>1.3505355572037188</v>
      </c>
    </row>
    <row r="12" spans="1:7" s="1" customFormat="1" ht="18" customHeight="1">
      <c r="A12" s="21" t="s">
        <v>16</v>
      </c>
      <c r="B12" s="22">
        <v>5</v>
      </c>
      <c r="C12" s="22">
        <v>-61.54</v>
      </c>
      <c r="D12" s="23">
        <f t="shared" si="0"/>
        <v>2.7777777777777777</v>
      </c>
      <c r="E12" s="22">
        <v>9</v>
      </c>
      <c r="F12" s="22">
        <v>-99.68</v>
      </c>
      <c r="G12" s="23">
        <f t="shared" si="1"/>
        <v>0.007761698604619073</v>
      </c>
    </row>
    <row r="13" spans="1:7" s="4" customFormat="1" ht="18" customHeight="1">
      <c r="A13" s="21" t="s">
        <v>17</v>
      </c>
      <c r="B13" s="22">
        <v>8</v>
      </c>
      <c r="C13" s="22">
        <v>-11.11</v>
      </c>
      <c r="D13" s="23">
        <f t="shared" si="0"/>
        <v>4.444444444444445</v>
      </c>
      <c r="E13" s="22">
        <v>3993</v>
      </c>
      <c r="F13" s="22">
        <v>76.53</v>
      </c>
      <c r="G13" s="23">
        <f t="shared" si="1"/>
        <v>3.443606947582662</v>
      </c>
    </row>
    <row r="14" spans="1:7" s="1" customFormat="1" ht="18" customHeight="1">
      <c r="A14" s="21" t="s">
        <v>18</v>
      </c>
      <c r="B14" s="22">
        <v>7</v>
      </c>
      <c r="C14" s="22">
        <v>40</v>
      </c>
      <c r="D14" s="23">
        <f t="shared" si="0"/>
        <v>3.888888888888889</v>
      </c>
      <c r="E14" s="22">
        <v>3960</v>
      </c>
      <c r="F14" s="22">
        <v>97.51</v>
      </c>
      <c r="G14" s="23">
        <f t="shared" si="1"/>
        <v>3.4151473860323924</v>
      </c>
    </row>
    <row r="15" spans="1:7" s="5" customFormat="1" ht="18" customHeight="1">
      <c r="A15" s="25" t="s">
        <v>19</v>
      </c>
      <c r="B15" s="20">
        <v>6</v>
      </c>
      <c r="C15" s="20">
        <v>100</v>
      </c>
      <c r="D15" s="18">
        <f t="shared" si="0"/>
        <v>3.3333333333333335</v>
      </c>
      <c r="E15" s="20">
        <v>1</v>
      </c>
      <c r="F15" s="20">
        <v>-97.06</v>
      </c>
      <c r="G15" s="18">
        <f t="shared" si="1"/>
        <v>0.000862410956068786</v>
      </c>
    </row>
    <row r="16" spans="1:7" s="5" customFormat="1" ht="18" customHeight="1">
      <c r="A16" s="25" t="s">
        <v>20</v>
      </c>
      <c r="B16" s="20">
        <v>20</v>
      </c>
      <c r="C16" s="20">
        <v>150</v>
      </c>
      <c r="D16" s="18">
        <f t="shared" si="0"/>
        <v>11.11111111111111</v>
      </c>
      <c r="E16" s="20">
        <v>2323</v>
      </c>
      <c r="F16" s="20">
        <v>-57.41</v>
      </c>
      <c r="G16" s="18">
        <f t="shared" si="1"/>
        <v>2.0033806509477894</v>
      </c>
    </row>
    <row r="17" spans="1:7" s="4" customFormat="1" ht="18" customHeight="1">
      <c r="A17" s="21" t="s">
        <v>21</v>
      </c>
      <c r="B17" s="22">
        <v>12</v>
      </c>
      <c r="C17" s="22">
        <v>100</v>
      </c>
      <c r="D17" s="23">
        <f t="shared" si="0"/>
        <v>6.666666666666667</v>
      </c>
      <c r="E17" s="22">
        <v>798</v>
      </c>
      <c r="F17" s="22">
        <v>-84.46</v>
      </c>
      <c r="G17" s="23">
        <f t="shared" si="1"/>
        <v>0.6882039429428911</v>
      </c>
    </row>
    <row r="18" spans="1:7" s="1" customFormat="1" ht="18" customHeight="1">
      <c r="A18" s="21" t="s">
        <v>22</v>
      </c>
      <c r="B18" s="22">
        <v>4</v>
      </c>
      <c r="C18" s="22">
        <v>33.33</v>
      </c>
      <c r="D18" s="23">
        <f t="shared" si="0"/>
        <v>2.2222222222222223</v>
      </c>
      <c r="E18" s="22">
        <v>770</v>
      </c>
      <c r="F18" s="22">
        <v>-71.43</v>
      </c>
      <c r="G18" s="23">
        <f t="shared" si="1"/>
        <v>0.6640564361729652</v>
      </c>
    </row>
    <row r="19" spans="1:7" s="1" customFormat="1" ht="18" customHeight="1">
      <c r="A19" s="21" t="s">
        <v>23</v>
      </c>
      <c r="B19" s="22">
        <v>4</v>
      </c>
      <c r="C19" s="22">
        <v>0</v>
      </c>
      <c r="D19" s="23">
        <f t="shared" si="0"/>
        <v>2.2222222222222223</v>
      </c>
      <c r="E19" s="22">
        <v>0</v>
      </c>
      <c r="F19" s="22">
        <v>0</v>
      </c>
      <c r="G19" s="23">
        <f t="shared" si="1"/>
        <v>0</v>
      </c>
    </row>
    <row r="20" spans="1:7" s="1" customFormat="1" ht="18" customHeight="1">
      <c r="A20" s="21" t="s">
        <v>24</v>
      </c>
      <c r="B20" s="22">
        <v>5</v>
      </c>
      <c r="C20" s="22">
        <v>150</v>
      </c>
      <c r="D20" s="23">
        <f t="shared" si="0"/>
        <v>2.7777777777777777</v>
      </c>
      <c r="E20" s="22">
        <v>1522</v>
      </c>
      <c r="F20" s="22">
        <v>405.65</v>
      </c>
      <c r="G20" s="23">
        <f t="shared" si="1"/>
        <v>1.312589475136692</v>
      </c>
    </row>
    <row r="21" spans="1:7" s="3" customFormat="1" ht="18" customHeight="1">
      <c r="A21" s="16" t="s">
        <v>25</v>
      </c>
      <c r="B21" s="20">
        <v>4</v>
      </c>
      <c r="C21" s="20">
        <v>0</v>
      </c>
      <c r="D21" s="18">
        <f t="shared" si="0"/>
        <v>2.2222222222222223</v>
      </c>
      <c r="E21" s="20">
        <v>2000</v>
      </c>
      <c r="F21" s="20">
        <v>-9.62</v>
      </c>
      <c r="G21" s="18">
        <f t="shared" si="1"/>
        <v>1.7248219121375716</v>
      </c>
    </row>
    <row r="22" spans="1:7" s="1" customFormat="1" ht="18" customHeight="1">
      <c r="A22" s="26" t="s">
        <v>26</v>
      </c>
      <c r="B22" s="22">
        <v>2</v>
      </c>
      <c r="C22" s="22">
        <v>0</v>
      </c>
      <c r="D22" s="23">
        <f t="shared" si="0"/>
        <v>1.1111111111111112</v>
      </c>
      <c r="E22" s="22">
        <v>2000</v>
      </c>
      <c r="F22" s="22">
        <v>-9.62</v>
      </c>
      <c r="G22" s="23">
        <f t="shared" si="1"/>
        <v>1.7248219121375716</v>
      </c>
    </row>
    <row r="23" spans="1:7" s="3" customFormat="1" ht="18" customHeight="1">
      <c r="A23" s="16" t="s">
        <v>27</v>
      </c>
      <c r="B23" s="20">
        <v>7</v>
      </c>
      <c r="C23" s="20">
        <v>-63.16</v>
      </c>
      <c r="D23" s="18">
        <f t="shared" si="0"/>
        <v>3.888888888888889</v>
      </c>
      <c r="E23" s="20">
        <v>1286</v>
      </c>
      <c r="F23" s="20">
        <v>-87.45</v>
      </c>
      <c r="G23" s="18">
        <f t="shared" si="1"/>
        <v>1.1090604895044587</v>
      </c>
    </row>
    <row r="24" spans="1:7" s="1" customFormat="1" ht="18" customHeight="1">
      <c r="A24" s="26" t="s">
        <v>28</v>
      </c>
      <c r="B24" s="22">
        <v>2</v>
      </c>
      <c r="C24" s="22">
        <v>-86.67</v>
      </c>
      <c r="D24" s="23">
        <f t="shared" si="0"/>
        <v>1.1111111111111112</v>
      </c>
      <c r="E24" s="22">
        <v>121</v>
      </c>
      <c r="F24" s="22">
        <v>-98.8</v>
      </c>
      <c r="G24" s="23">
        <f t="shared" si="1"/>
        <v>0.1043517256843231</v>
      </c>
    </row>
    <row r="25" spans="1:7" s="1" customFormat="1" ht="18" customHeight="1">
      <c r="A25" s="26" t="s">
        <v>29</v>
      </c>
      <c r="B25" s="22">
        <v>5</v>
      </c>
      <c r="C25" s="22">
        <v>25</v>
      </c>
      <c r="D25" s="23">
        <f t="shared" si="0"/>
        <v>2.7777777777777777</v>
      </c>
      <c r="E25" s="27">
        <v>865</v>
      </c>
      <c r="F25" s="27">
        <v>565.38</v>
      </c>
      <c r="G25" s="23">
        <f t="shared" si="1"/>
        <v>0.7459854769994998</v>
      </c>
    </row>
    <row r="26" spans="1:7" s="5" customFormat="1" ht="18" customHeight="1">
      <c r="A26" s="16" t="s">
        <v>30</v>
      </c>
      <c r="B26" s="20">
        <v>3</v>
      </c>
      <c r="C26" s="20">
        <v>0</v>
      </c>
      <c r="D26" s="18">
        <f t="shared" si="0"/>
        <v>1.6666666666666667</v>
      </c>
      <c r="E26" s="20">
        <v>300</v>
      </c>
      <c r="F26" s="20">
        <v>-58.04</v>
      </c>
      <c r="G26" s="18">
        <f t="shared" si="1"/>
        <v>0.2587232868206358</v>
      </c>
    </row>
    <row r="27" spans="1:7" s="1" customFormat="1" ht="18" customHeight="1">
      <c r="A27" s="26" t="s">
        <v>31</v>
      </c>
      <c r="B27" s="22">
        <v>3</v>
      </c>
      <c r="C27" s="22">
        <v>200</v>
      </c>
      <c r="D27" s="23">
        <f t="shared" si="0"/>
        <v>1.6666666666666667</v>
      </c>
      <c r="E27" s="22">
        <v>300</v>
      </c>
      <c r="F27" s="22">
        <v>455.56</v>
      </c>
      <c r="G27" s="23">
        <f t="shared" si="1"/>
        <v>0.2587232868206358</v>
      </c>
    </row>
    <row r="28" spans="2:7" ht="13.5">
      <c r="B28" s="28"/>
      <c r="D28" s="28"/>
      <c r="E28" s="28"/>
      <c r="G28" s="28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Sky丶cape</dc:creator>
  <cp:keywords/>
  <dc:description/>
  <cp:lastModifiedBy>Quinn</cp:lastModifiedBy>
  <dcterms:created xsi:type="dcterms:W3CDTF">2021-02-24T07:02:13Z</dcterms:created>
  <dcterms:modified xsi:type="dcterms:W3CDTF">2021-02-24T07:08:10Z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