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25" windowHeight="12270" activeTab="0"/>
  </bookViews>
  <sheets>
    <sheet name="大洲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<sst xmlns="http://schemas.openxmlformats.org/spreadsheetml/2006/main" count="35" uniqueCount="33">
  <si>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2020年1-5月山东省外商直接投资国别（地区）情况</t>
  </si>
  <si>
    <t xml:space="preserve">金额单位：万美元 
</t>
  </si>
  <si>
    <t>国家/地区</t>
  </si>
  <si>
    <t>累计情况</t>
  </si>
  <si>
    <t>项目数</t>
  </si>
  <si>
    <t>实际使用外资</t>
  </si>
  <si>
    <t>个数</t>
  </si>
  <si>
    <t>同比%</t>
  </si>
  <si>
    <t>比重%</t>
  </si>
  <si>
    <t>金额</t>
  </si>
  <si>
    <t xml:space="preserve"> 总  计</t>
  </si>
  <si>
    <t>亚洲</t>
  </si>
  <si>
    <t xml:space="preserve">   港 澳</t>
  </si>
  <si>
    <t xml:space="preserve">      中国香港</t>
  </si>
  <si>
    <t xml:space="preserve">      韩  国</t>
  </si>
  <si>
    <t xml:space="preserve">      日  本</t>
  </si>
  <si>
    <t xml:space="preserve">      台湾省</t>
  </si>
  <si>
    <t xml:space="preserve">  东  盟</t>
  </si>
  <si>
    <t xml:space="preserve">      新加坡</t>
  </si>
  <si>
    <t>非洲</t>
  </si>
  <si>
    <t xml:space="preserve">欧洲  </t>
  </si>
  <si>
    <t xml:space="preserve">   欧 盟</t>
  </si>
  <si>
    <t xml:space="preserve">      德  国</t>
  </si>
  <si>
    <t xml:space="preserve">      法  国</t>
  </si>
  <si>
    <t xml:space="preserve">      荷  兰</t>
  </si>
  <si>
    <t xml:space="preserve">   英  国</t>
  </si>
  <si>
    <t>南美洲</t>
  </si>
  <si>
    <t xml:space="preserve">   英属维尔京群岛</t>
  </si>
  <si>
    <t>北美洲</t>
  </si>
  <si>
    <t xml:space="preserve">       美  国</t>
  </si>
  <si>
    <t xml:space="preserve">       加拿大</t>
  </si>
  <si>
    <t>大洋洲</t>
  </si>
  <si>
    <t xml:space="preserve">       澳大利亚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</si>
</sst>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4" fillId="0" borderId="0">
      <alignment/>
      <protection/>
    </xf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3" fillId="0" borderId="0" xfId="52" applyFont="1" applyFill="1" applyAlignment="1">
      <alignment vertical="center" wrapText="1"/>
      <protection/>
    </xf>
    <xf numFmtId="0" fontId="3" fillId="0" borderId="0" xfId="52" applyFont="1" applyFill="1" applyAlignment="1">
      <alignment vertical="center" wrapText="1"/>
      <protection/>
    </xf>
    <xf numFmtId="0" fontId="43" fillId="0" borderId="0" xfId="52" applyFont="1" applyFill="1" applyAlignment="1">
      <alignment vertical="center"/>
      <protection/>
    </xf>
    <xf numFmtId="176" fontId="43" fillId="0" borderId="0" xfId="52" applyNumberFormat="1" applyFont="1" applyFill="1" applyAlignment="1">
      <alignment vertical="center"/>
      <protection/>
    </xf>
    <xf numFmtId="0" fontId="4" fillId="0" borderId="9" xfId="52" applyFont="1" applyFill="1" applyBorder="1" applyAlignment="1">
      <alignment horizontal="center" vertical="center"/>
      <protection/>
    </xf>
    <xf numFmtId="0" fontId="1" fillId="0" borderId="9" xfId="52" applyFont="1" applyFill="1" applyBorder="1" applyAlignment="1">
      <alignment horizontal="right" vertical="center" wrapText="1"/>
      <protection/>
    </xf>
    <xf numFmtId="0" fontId="1" fillId="0" borderId="9" xfId="52" applyFont="1" applyFill="1" applyBorder="1" applyAlignment="1">
      <alignment horizontal="right" vertical="center"/>
      <protection/>
    </xf>
    <xf numFmtId="0" fontId="1" fillId="0" borderId="9" xfId="52" applyFont="1" applyFill="1" applyBorder="1" applyAlignment="1">
      <alignment horizontal="center" vertical="center" wrapText="1"/>
      <protection/>
    </xf>
    <xf numFmtId="177" fontId="1" fillId="0" borderId="9" xfId="52" applyNumberFormat="1" applyFont="1" applyFill="1" applyBorder="1" applyAlignment="1">
      <alignment horizontal="center" vertical="center" wrapText="1"/>
      <protection/>
    </xf>
    <xf numFmtId="178" fontId="1" fillId="0" borderId="9" xfId="52" applyNumberFormat="1" applyFont="1" applyFill="1" applyBorder="1" applyAlignment="1">
      <alignment horizontal="center" vertical="center" wrapText="1"/>
      <protection/>
    </xf>
    <xf numFmtId="176" fontId="1" fillId="0" borderId="9" xfId="52" applyNumberFormat="1" applyFont="1" applyFill="1" applyBorder="1" applyAlignment="1">
      <alignment horizontal="center" vertical="center" wrapText="1"/>
      <protection/>
    </xf>
    <xf numFmtId="178" fontId="1" fillId="0" borderId="9" xfId="0" applyNumberFormat="1" applyFont="1" applyFill="1" applyBorder="1" applyAlignment="1">
      <alignment horizontal="center" vertical="center" wrapText="1"/>
    </xf>
    <xf numFmtId="0" fontId="3" fillId="0" borderId="9" xfId="52" applyFont="1" applyFill="1" applyBorder="1" applyAlignment="1">
      <alignment horizontal="left" vertical="center" wrapText="1"/>
      <protection/>
    </xf>
    <xf numFmtId="0" fontId="3" fillId="0" borderId="9" xfId="52" applyFont="1" applyFill="1" applyBorder="1" applyAlignment="1">
      <alignment horizontal="right" vertical="center"/>
      <protection/>
    </xf>
    <xf numFmtId="176" fontId="3" fillId="0" borderId="9" xfId="52" applyNumberFormat="1" applyFont="1" applyFill="1" applyBorder="1" applyAlignment="1">
      <alignment horizontal="right" vertical="center"/>
      <protection/>
    </xf>
    <xf numFmtId="0" fontId="1" fillId="0" borderId="9" xfId="52" applyFont="1" applyFill="1" applyBorder="1" applyAlignment="1">
      <alignment horizontal="left" vertical="center" wrapText="1"/>
      <protection/>
    </xf>
    <xf numFmtId="0" fontId="1" fillId="0" borderId="9" xfId="52" applyFont="1" applyFill="1" applyBorder="1" applyAlignment="1">
      <alignment vertical="center"/>
      <protection/>
    </xf>
    <xf numFmtId="176" fontId="1" fillId="0" borderId="9" xfId="52" applyNumberFormat="1" applyFont="1" applyFill="1" applyBorder="1" applyAlignment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 7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SheetLayoutView="100" workbookViewId="0" topLeftCell="A1">
      <selection activeCell="A1" sqref="A1:G1"/>
    </sheetView>
  </sheetViews>
  <sheetFormatPr defaultColWidth="8.57421875" defaultRowHeight="18" customHeight="1"/>
  <cols>
    <col min="1" max="1" width="17.28125" style="3" customWidth="1"/>
    <col min="2" max="2" width="8.140625" style="3" customWidth="1"/>
    <col min="3" max="3" width="9.8515625" style="4" customWidth="1"/>
    <col min="4" max="4" width="10.421875" style="4" customWidth="1"/>
    <col min="5" max="5" width="10.421875" style="3" customWidth="1"/>
    <col min="6" max="6" width="9.57421875" style="4" customWidth="1"/>
    <col min="7" max="7" width="10.00390625" style="4" customWidth="1"/>
    <col min="8" max="16384" width="8.57421875" style="3" customWidth="1"/>
  </cols>
  <sheetData>
    <row r="1" spans="1:7" ht="36.75" customHeight="1">
      <c r="A1" s="5" t="s">
        <v>0</v>
      </c>
      <c r="B1" s="5"/>
      <c r="C1" s="5"/>
      <c r="D1" s="5"/>
      <c r="E1" s="5"/>
      <c r="F1" s="5"/>
      <c r="G1" s="5"/>
    </row>
    <row r="2" spans="1:7" ht="18" customHeight="1">
      <c r="A2" s="6" t="s">
        <v>1</v>
      </c>
      <c r="B2" s="7"/>
      <c r="C2" s="7"/>
      <c r="D2" s="7"/>
      <c r="E2" s="7"/>
      <c r="F2" s="7"/>
      <c r="G2" s="7"/>
    </row>
    <row r="3" spans="1:7" s="1" customFormat="1" ht="18" customHeight="1">
      <c r="A3" s="8" t="s">
        <v>2</v>
      </c>
      <c r="B3" s="9" t="s">
        <v>3</v>
      </c>
      <c r="C3" s="9"/>
      <c r="D3" s="9"/>
      <c r="E3" s="9"/>
      <c r="F3" s="9"/>
      <c r="G3" s="9"/>
    </row>
    <row r="4" spans="1:7" s="1" customFormat="1" ht="18" customHeight="1">
      <c r="A4" s="8"/>
      <c r="B4" s="10" t="s">
        <v>4</v>
      </c>
      <c r="C4" s="10"/>
      <c r="D4" s="10"/>
      <c r="E4" s="8" t="s">
        <v>5</v>
      </c>
      <c r="F4" s="8"/>
      <c r="G4" s="8"/>
    </row>
    <row r="5" spans="1:7" s="1" customFormat="1" ht="18" customHeight="1">
      <c r="A5" s="8"/>
      <c r="B5" s="10" t="s">
        <v>6</v>
      </c>
      <c r="C5" s="11" t="s">
        <v>7</v>
      </c>
      <c r="D5" s="12" t="s">
        <v>8</v>
      </c>
      <c r="E5" s="10" t="s">
        <v>9</v>
      </c>
      <c r="F5" s="11" t="s">
        <v>7</v>
      </c>
      <c r="G5" s="12" t="s">
        <v>8</v>
      </c>
    </row>
    <row r="6" spans="1:7" s="2" customFormat="1" ht="18" customHeight="1">
      <c r="A6" s="13" t="s">
        <v>10</v>
      </c>
      <c r="B6" s="14">
        <v>817</v>
      </c>
      <c r="C6" s="15">
        <v>-6.2</v>
      </c>
      <c r="D6" s="15">
        <f aca="true" t="shared" si="0" ref="D6:D28">B6/817*100</f>
        <v>100</v>
      </c>
      <c r="E6" s="14">
        <v>487552</v>
      </c>
      <c r="F6" s="15">
        <v>0.96</v>
      </c>
      <c r="G6" s="15">
        <f aca="true" t="shared" si="1" ref="G6:G28">E6/487552*100</f>
        <v>100</v>
      </c>
    </row>
    <row r="7" spans="1:7" s="1" customFormat="1" ht="18" customHeight="1">
      <c r="A7" s="13" t="s">
        <v>11</v>
      </c>
      <c r="B7" s="14">
        <v>589</v>
      </c>
      <c r="C7" s="15">
        <v>-14.14</v>
      </c>
      <c r="D7" s="15">
        <f t="shared" si="0"/>
        <v>72.09302325581395</v>
      </c>
      <c r="E7" s="14">
        <v>403478</v>
      </c>
      <c r="F7" s="15">
        <v>3.72</v>
      </c>
      <c r="G7" s="15">
        <f t="shared" si="1"/>
        <v>82.75589065371489</v>
      </c>
    </row>
    <row r="8" spans="1:7" s="1" customFormat="1" ht="18" customHeight="1">
      <c r="A8" s="16" t="s">
        <v>12</v>
      </c>
      <c r="B8" s="17">
        <v>272</v>
      </c>
      <c r="C8" s="18">
        <v>-10.82</v>
      </c>
      <c r="D8" s="18">
        <f t="shared" si="0"/>
        <v>33.29253365973072</v>
      </c>
      <c r="E8" s="17">
        <v>355928</v>
      </c>
      <c r="F8" s="18">
        <v>7.59</v>
      </c>
      <c r="G8" s="18">
        <f t="shared" si="1"/>
        <v>73.0030847991599</v>
      </c>
    </row>
    <row r="9" spans="1:7" s="1" customFormat="1" ht="18" customHeight="1">
      <c r="A9" s="16" t="s">
        <v>13</v>
      </c>
      <c r="B9" s="17">
        <v>271</v>
      </c>
      <c r="C9" s="18">
        <v>-11.15</v>
      </c>
      <c r="D9" s="18">
        <f t="shared" si="0"/>
        <v>33.17013463892289</v>
      </c>
      <c r="E9" s="17">
        <v>355888</v>
      </c>
      <c r="F9" s="18">
        <v>7.58</v>
      </c>
      <c r="G9" s="18">
        <f t="shared" si="1"/>
        <v>72.99488054607508</v>
      </c>
    </row>
    <row r="10" spans="1:7" s="1" customFormat="1" ht="18" customHeight="1">
      <c r="A10" s="16" t="s">
        <v>14</v>
      </c>
      <c r="B10" s="17">
        <v>163</v>
      </c>
      <c r="C10" s="18">
        <v>-25.91</v>
      </c>
      <c r="D10" s="18">
        <f t="shared" si="0"/>
        <v>19.951040391676866</v>
      </c>
      <c r="E10" s="17">
        <v>9905</v>
      </c>
      <c r="F10" s="18">
        <v>-67.49</v>
      </c>
      <c r="G10" s="18">
        <f t="shared" si="1"/>
        <v>2.031578170123392</v>
      </c>
    </row>
    <row r="11" spans="1:7" s="1" customFormat="1" ht="18" customHeight="1">
      <c r="A11" s="16" t="s">
        <v>15</v>
      </c>
      <c r="B11" s="17">
        <v>35</v>
      </c>
      <c r="C11" s="18">
        <v>25</v>
      </c>
      <c r="D11" s="18">
        <f t="shared" si="0"/>
        <v>4.283965728274174</v>
      </c>
      <c r="E11" s="17">
        <v>5140</v>
      </c>
      <c r="F11" s="18">
        <v>17.19</v>
      </c>
      <c r="G11" s="18">
        <f t="shared" si="1"/>
        <v>1.054246521396692</v>
      </c>
    </row>
    <row r="12" spans="1:7" s="1" customFormat="1" ht="18" customHeight="1">
      <c r="A12" s="16" t="s">
        <v>16</v>
      </c>
      <c r="B12" s="17">
        <v>53</v>
      </c>
      <c r="C12" s="18">
        <v>-19.7</v>
      </c>
      <c r="D12" s="18">
        <f t="shared" si="0"/>
        <v>6.487148102815178</v>
      </c>
      <c r="E12" s="17">
        <v>5946</v>
      </c>
      <c r="F12" s="18">
        <v>-25.21</v>
      </c>
      <c r="G12" s="18">
        <f t="shared" si="1"/>
        <v>1.2195622210553951</v>
      </c>
    </row>
    <row r="13" spans="1:7" s="1" customFormat="1" ht="18" customHeight="1">
      <c r="A13" s="16" t="s">
        <v>17</v>
      </c>
      <c r="B13" s="17">
        <v>43</v>
      </c>
      <c r="C13" s="18">
        <v>30.3</v>
      </c>
      <c r="D13" s="18">
        <f t="shared" si="0"/>
        <v>5.263157894736842</v>
      </c>
      <c r="E13" s="17">
        <v>26393</v>
      </c>
      <c r="F13" s="18">
        <v>145.33</v>
      </c>
      <c r="G13" s="18">
        <f t="shared" si="1"/>
        <v>5.413371291677606</v>
      </c>
    </row>
    <row r="14" spans="1:7" s="1" customFormat="1" ht="18" customHeight="1">
      <c r="A14" s="16" t="s">
        <v>18</v>
      </c>
      <c r="B14" s="17">
        <v>24</v>
      </c>
      <c r="C14" s="18">
        <v>20</v>
      </c>
      <c r="D14" s="18">
        <f t="shared" si="0"/>
        <v>2.937576499388005</v>
      </c>
      <c r="E14" s="17">
        <v>25457</v>
      </c>
      <c r="F14" s="18">
        <v>164.27</v>
      </c>
      <c r="G14" s="18">
        <f t="shared" si="1"/>
        <v>5.221391769493305</v>
      </c>
    </row>
    <row r="15" spans="1:7" s="2" customFormat="1" ht="18" customHeight="1">
      <c r="A15" s="13" t="s">
        <v>19</v>
      </c>
      <c r="B15" s="14">
        <v>18</v>
      </c>
      <c r="C15" s="15">
        <v>-10</v>
      </c>
      <c r="D15" s="15">
        <f t="shared" si="0"/>
        <v>2.203182374541004</v>
      </c>
      <c r="E15" s="14">
        <v>3487</v>
      </c>
      <c r="F15" s="15">
        <v>195.76</v>
      </c>
      <c r="G15" s="15">
        <f t="shared" si="1"/>
        <v>0.7152057626673668</v>
      </c>
    </row>
    <row r="16" spans="1:7" s="2" customFormat="1" ht="18" customHeight="1">
      <c r="A16" s="13" t="s">
        <v>20</v>
      </c>
      <c r="B16" s="14">
        <v>66</v>
      </c>
      <c r="C16" s="15">
        <v>-10.81</v>
      </c>
      <c r="D16" s="15">
        <f t="shared" si="0"/>
        <v>8.078335373317014</v>
      </c>
      <c r="E16" s="14">
        <v>29588</v>
      </c>
      <c r="F16" s="15">
        <v>-46.18</v>
      </c>
      <c r="G16" s="15">
        <f t="shared" si="1"/>
        <v>6.0686860068259385</v>
      </c>
    </row>
    <row r="17" spans="1:7" s="1" customFormat="1" ht="18" customHeight="1">
      <c r="A17" s="16" t="s">
        <v>21</v>
      </c>
      <c r="B17" s="17">
        <v>38</v>
      </c>
      <c r="C17" s="18">
        <v>-5</v>
      </c>
      <c r="D17" s="18">
        <f t="shared" si="0"/>
        <v>4.651162790697675</v>
      </c>
      <c r="E17" s="17">
        <v>28276</v>
      </c>
      <c r="F17" s="18">
        <v>-37.58</v>
      </c>
      <c r="G17" s="18">
        <f t="shared" si="1"/>
        <v>5.799586505644526</v>
      </c>
    </row>
    <row r="18" spans="1:7" s="1" customFormat="1" ht="18" customHeight="1">
      <c r="A18" s="16" t="s">
        <v>22</v>
      </c>
      <c r="B18" s="17">
        <v>19</v>
      </c>
      <c r="C18" s="18">
        <v>90</v>
      </c>
      <c r="D18" s="18">
        <f t="shared" si="0"/>
        <v>2.3255813953488373</v>
      </c>
      <c r="E18" s="17">
        <v>6312</v>
      </c>
      <c r="F18" s="18">
        <v>-81.16</v>
      </c>
      <c r="G18" s="18">
        <f t="shared" si="1"/>
        <v>1.2946311367813075</v>
      </c>
    </row>
    <row r="19" spans="1:7" s="1" customFormat="1" ht="18" customHeight="1">
      <c r="A19" s="16" t="s">
        <v>23</v>
      </c>
      <c r="B19" s="17">
        <v>9</v>
      </c>
      <c r="C19" s="18">
        <v>125</v>
      </c>
      <c r="D19" s="18">
        <f t="shared" si="0"/>
        <v>1.101591187270502</v>
      </c>
      <c r="E19" s="17">
        <v>175</v>
      </c>
      <c r="F19" s="18">
        <v>-85.27</v>
      </c>
      <c r="G19" s="18">
        <f t="shared" si="1"/>
        <v>0.03589360724599632</v>
      </c>
    </row>
    <row r="20" spans="1:7" s="1" customFormat="1" ht="18" customHeight="1">
      <c r="A20" s="16" t="s">
        <v>24</v>
      </c>
      <c r="B20" s="17">
        <v>0</v>
      </c>
      <c r="C20" s="18">
        <v>-100</v>
      </c>
      <c r="D20" s="18">
        <f t="shared" si="0"/>
        <v>0</v>
      </c>
      <c r="E20" s="17">
        <v>17051</v>
      </c>
      <c r="F20" s="18">
        <v>81.95</v>
      </c>
      <c r="G20" s="18">
        <f t="shared" si="1"/>
        <v>3.497267983722762</v>
      </c>
    </row>
    <row r="21" spans="1:7" s="1" customFormat="1" ht="18" customHeight="1">
      <c r="A21" s="16" t="s">
        <v>25</v>
      </c>
      <c r="B21" s="17">
        <v>17</v>
      </c>
      <c r="C21" s="17">
        <v>13.33</v>
      </c>
      <c r="D21" s="18">
        <f t="shared" si="0"/>
        <v>2.08078335373317</v>
      </c>
      <c r="E21" s="17">
        <v>1249</v>
      </c>
      <c r="F21" s="18">
        <v>-83.56</v>
      </c>
      <c r="G21" s="18">
        <f t="shared" si="1"/>
        <v>0.2561778025728538</v>
      </c>
    </row>
    <row r="22" spans="1:7" s="1" customFormat="1" ht="18" customHeight="1">
      <c r="A22" s="13" t="s">
        <v>26</v>
      </c>
      <c r="B22" s="14">
        <v>4</v>
      </c>
      <c r="C22" s="15">
        <v>-71.43</v>
      </c>
      <c r="D22" s="15">
        <f t="shared" si="0"/>
        <v>0.4895960832313341</v>
      </c>
      <c r="E22" s="14">
        <v>19364</v>
      </c>
      <c r="F22" s="15">
        <v>29.43</v>
      </c>
      <c r="G22" s="15">
        <f t="shared" si="1"/>
        <v>3.9716789183512735</v>
      </c>
    </row>
    <row r="23" spans="1:7" s="1" customFormat="1" ht="18" customHeight="1">
      <c r="A23" s="16" t="s">
        <v>27</v>
      </c>
      <c r="B23" s="17">
        <v>2</v>
      </c>
      <c r="C23" s="18">
        <v>-50</v>
      </c>
      <c r="D23" s="18">
        <f t="shared" si="0"/>
        <v>0.24479804161566704</v>
      </c>
      <c r="E23" s="17">
        <v>15892</v>
      </c>
      <c r="F23" s="18">
        <v>13.9</v>
      </c>
      <c r="G23" s="18">
        <f t="shared" si="1"/>
        <v>3.259549750590706</v>
      </c>
    </row>
    <row r="24" spans="1:7" s="1" customFormat="1" ht="18" customHeight="1">
      <c r="A24" s="13" t="s">
        <v>28</v>
      </c>
      <c r="B24" s="14">
        <v>59</v>
      </c>
      <c r="C24" s="15">
        <v>1.72</v>
      </c>
      <c r="D24" s="15">
        <f t="shared" si="0"/>
        <v>7.221542227662178</v>
      </c>
      <c r="E24" s="14">
        <v>23253</v>
      </c>
      <c r="F24" s="15">
        <v>18.1</v>
      </c>
      <c r="G24" s="15">
        <f t="shared" si="1"/>
        <v>4.769337424520872</v>
      </c>
    </row>
    <row r="25" spans="1:7" s="1" customFormat="1" ht="18" customHeight="1">
      <c r="A25" s="16" t="s">
        <v>29</v>
      </c>
      <c r="B25" s="17">
        <v>37</v>
      </c>
      <c r="C25" s="18">
        <v>-21.28</v>
      </c>
      <c r="D25" s="18">
        <f t="shared" si="0"/>
        <v>4.528763769889841</v>
      </c>
      <c r="E25" s="17">
        <v>16975</v>
      </c>
      <c r="F25" s="18">
        <v>22.44</v>
      </c>
      <c r="G25" s="18">
        <f t="shared" si="1"/>
        <v>3.481679902861644</v>
      </c>
    </row>
    <row r="26" spans="1:7" s="1" customFormat="1" ht="18" customHeight="1">
      <c r="A26" s="16" t="s">
        <v>30</v>
      </c>
      <c r="B26" s="17">
        <v>22</v>
      </c>
      <c r="C26" s="18">
        <v>100</v>
      </c>
      <c r="D26" s="18">
        <f t="shared" si="0"/>
        <v>2.692778457772338</v>
      </c>
      <c r="E26" s="17">
        <v>1527</v>
      </c>
      <c r="F26" s="18">
        <v>-56.28</v>
      </c>
      <c r="G26" s="18">
        <f t="shared" si="1"/>
        <v>0.31319736151220795</v>
      </c>
    </row>
    <row r="27" spans="1:7" s="2" customFormat="1" ht="18" customHeight="1">
      <c r="A27" s="13" t="s">
        <v>31</v>
      </c>
      <c r="B27" s="14">
        <v>22</v>
      </c>
      <c r="C27" s="15">
        <v>10</v>
      </c>
      <c r="D27" s="15">
        <f t="shared" si="0"/>
        <v>2.692778457772338</v>
      </c>
      <c r="E27" s="14">
        <v>8382</v>
      </c>
      <c r="F27" s="15">
        <v>169.78</v>
      </c>
      <c r="G27" s="15">
        <f t="shared" si="1"/>
        <v>1.7192012339196638</v>
      </c>
    </row>
    <row r="28" spans="1:7" s="1" customFormat="1" ht="18" customHeight="1">
      <c r="A28" s="16" t="s">
        <v>32</v>
      </c>
      <c r="B28" s="17">
        <v>18</v>
      </c>
      <c r="C28" s="18">
        <v>38.46</v>
      </c>
      <c r="D28" s="18">
        <f t="shared" si="0"/>
        <v>2.203182374541004</v>
      </c>
      <c r="E28" s="17">
        <v>6459</v>
      </c>
      <c r="F28" s="18">
        <v>237.46</v>
      </c>
      <c r="G28" s="18">
        <f t="shared" si="1"/>
        <v>1.3247817668679445</v>
      </c>
    </row>
    <row r="29" spans="3:7" ht="18" customHeight="1">
      <c r="C29" s="3"/>
      <c r="D29" s="3"/>
      <c r="F29" s="3"/>
      <c r="G29" s="3"/>
    </row>
  </sheetData>
  <sheetProtection/>
  <mergeCells count="6">
    <mergeCell ref="A1:G1"/>
    <mergeCell ref="A2:G2"/>
    <mergeCell ref="B3:G3"/>
    <mergeCell ref="B4:D4"/>
    <mergeCell ref="E4:G4"/>
    <mergeCell ref="A3:A5"/>
  </mergeCells>
  <printOptions/>
  <pageMargins left="0.699305555555556" right="0.699305555555556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Sky丶cape</dc:creator>
  <cp:keywords/>
  <dc:description/>
  <cp:lastModifiedBy>Quinn</cp:lastModifiedBy>
  <dcterms:created xsi:type="dcterms:W3CDTF">2020-06-28T01:27:08Z</dcterms:created>
  <dcterms:modified xsi:type="dcterms:W3CDTF">2020-06-28T07:51:34Z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